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.182\e$\LIVE AGL C&amp;P DATA\AGL C&amp;P SERVER\CP&amp;Projects Data\1_ONGOING_current_TENDERs\RFQ-48 ARC Printer\"/>
    </mc:Choice>
  </mc:AlternateContent>
  <bookViews>
    <workbookView xWindow="0" yWindow="0" windowWidth="21150" windowHeight="3555"/>
  </bookViews>
  <sheets>
    <sheet name="Sheet3" sheetId="3" r:id="rId1"/>
  </sheets>
  <definedNames>
    <definedName name="_xlnm.Print_Area" localSheetId="0">Sheet3!$A$1:$I$61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3" l="1"/>
  <c r="I6" i="3" s="1"/>
  <c r="G7" i="3"/>
  <c r="I7" i="3" s="1"/>
  <c r="G8" i="3"/>
  <c r="I8" i="3" s="1"/>
  <c r="G10" i="3"/>
  <c r="I10" i="3" s="1"/>
  <c r="G11" i="3"/>
  <c r="I11" i="3" s="1"/>
  <c r="G12" i="3"/>
  <c r="I12" i="3" s="1"/>
  <c r="G14" i="3"/>
  <c r="I14" i="3" s="1"/>
  <c r="G15" i="3"/>
  <c r="I15" i="3" s="1"/>
  <c r="G17" i="3"/>
  <c r="I17" i="3" s="1"/>
  <c r="G18" i="3"/>
  <c r="I18" i="3" s="1"/>
  <c r="G20" i="3"/>
  <c r="I20" i="3" s="1"/>
  <c r="G21" i="3"/>
  <c r="I21" i="3" s="1"/>
  <c r="G22" i="3"/>
  <c r="I22" i="3" s="1"/>
  <c r="G24" i="3"/>
  <c r="I24" i="3" s="1"/>
  <c r="G25" i="3"/>
  <c r="I25" i="3" s="1"/>
  <c r="G26" i="3"/>
  <c r="I26" i="3" s="1"/>
  <c r="G28" i="3"/>
  <c r="I28" i="3" s="1"/>
  <c r="G29" i="3"/>
  <c r="I29" i="3" s="1"/>
  <c r="G31" i="3"/>
  <c r="I31" i="3" s="1"/>
  <c r="G32" i="3"/>
  <c r="I32" i="3" s="1"/>
  <c r="G34" i="3"/>
  <c r="I34" i="3" s="1"/>
  <c r="G35" i="3"/>
  <c r="I35" i="3" s="1"/>
  <c r="G36" i="3"/>
  <c r="I36" i="3" s="1"/>
  <c r="G38" i="3"/>
  <c r="I38" i="3" s="1"/>
  <c r="G39" i="3"/>
  <c r="I39" i="3" s="1"/>
  <c r="G41" i="3"/>
  <c r="I41" i="3" s="1"/>
  <c r="G42" i="3"/>
  <c r="I42" i="3" s="1"/>
  <c r="G44" i="3"/>
  <c r="I44" i="3" s="1"/>
  <c r="G45" i="3"/>
  <c r="I45" i="3" s="1"/>
  <c r="G5" i="3"/>
  <c r="G46" i="3" l="1"/>
  <c r="I5" i="3"/>
  <c r="I46" i="3" s="1"/>
</calcChain>
</file>

<file path=xl/sharedStrings.xml><?xml version="1.0" encoding="utf-8"?>
<sst xmlns="http://schemas.openxmlformats.org/spreadsheetml/2006/main" count="92" uniqueCount="72">
  <si>
    <t>S.NO.</t>
  </si>
  <si>
    <t>COLOR</t>
  </si>
  <si>
    <t>OUTPUT
(LASER)</t>
  </si>
  <si>
    <t>BLACK &amp; WHITE</t>
  </si>
  <si>
    <t>MAKE &amp; MODEL</t>
  </si>
  <si>
    <t>XEROX WORKCENTER 5335</t>
  </si>
  <si>
    <t>TONER CARTRIDGE
006R01159 (ORIGINAL)</t>
  </si>
  <si>
    <t>ITEM WITH PART NO</t>
  </si>
  <si>
    <t>DRUM CARTYRIDGE
013R00591
(ORIGINAL)</t>
  </si>
  <si>
    <t>FUSER FIXING UNIT KIT
126K29404, 220V
(ORIGINAL)</t>
  </si>
  <si>
    <t>XEROX WORKCENTER 5016</t>
  </si>
  <si>
    <t>HP CP 1025</t>
  </si>
  <si>
    <t>TONER CARTRIDGE 106R01277
(COMPATIBLE)</t>
  </si>
  <si>
    <t>DRUM CARTRIDGE 101R00432 
(COMPATIBLE)</t>
  </si>
  <si>
    <t>TONER CARTRIDGE BLACK CE310A,
CYAN CE311A,
YELLOW CE312A,
MAGNETA CE313A
(ORIGINAL)</t>
  </si>
  <si>
    <t>BROTHER DCP-L2540DW</t>
  </si>
  <si>
    <t>TONER CARTRIDGE BROTHER TN 2365 (ORIGINAL)</t>
  </si>
  <si>
    <t>DRUM CARTRIDGE BROTHER DR 2365 (ORIGINAL)</t>
  </si>
  <si>
    <t>HP MFP 132FW</t>
  </si>
  <si>
    <t>TONER CARTRIDGE HP 18A Black LaserJet Toner Cartridge, CF218A
(COMPATIBLE)</t>
  </si>
  <si>
    <t>DRUM CARTRIDGE HP 19A LaserJet Imaging Drum, CF219A
(COMPATIBLE)</t>
  </si>
  <si>
    <t>HP MFP 128FW</t>
  </si>
  <si>
    <t>TONER CARTRIDGE HP 88A Black LaserJet Toner Cartridge CC388A
(COMPATIBLE)</t>
  </si>
  <si>
    <t>HP LJ 1020+</t>
  </si>
  <si>
    <t>TONER CARTRIDGE HP 12A 
(COMPATIBLE)</t>
  </si>
  <si>
    <t>HP LJ M1005</t>
  </si>
  <si>
    <t>XEROX B-215</t>
  </si>
  <si>
    <t>TONER CARTRIDGE 106R04347 (ORIGINAL)</t>
  </si>
  <si>
    <t>DRUM CARTRIDGE 101R00664 (ORIGINAL)</t>
  </si>
  <si>
    <t>CANON IR-2420L</t>
  </si>
  <si>
    <t>TONER CARTRIDGE NPG28 (COMPATIBLE)</t>
  </si>
  <si>
    <t>DRUM CARTRIDGE 0385B001 (COMPATIBLE)</t>
  </si>
  <si>
    <t>XEROX B-315</t>
  </si>
  <si>
    <t>TONER CARTRIDGE 006R04376 (ORIGINAL)</t>
  </si>
  <si>
    <t>DRUM CARTRIDGE 013R00690 (ORIGINAL)</t>
  </si>
  <si>
    <t>CANON IMAGE CLASS MF 4412</t>
  </si>
  <si>
    <t>TONER CARTRIDGE CANON 328 BLACK(COMPATIBLE)</t>
  </si>
  <si>
    <t>APPLICABLE GST (%)</t>
  </si>
  <si>
    <t>1. XEROX WORKCENTER 5335</t>
  </si>
  <si>
    <t>2. XEROX WORKCENTER 5016</t>
  </si>
  <si>
    <t>3. XEROX B-215</t>
  </si>
  <si>
    <t>4. XEROX B-315</t>
  </si>
  <si>
    <t>5. BROTHER DCP-L2540DW</t>
  </si>
  <si>
    <t>6. CANON IR-2420L</t>
  </si>
  <si>
    <t>7. CANON IMAGE CLASS MF 4412</t>
  </si>
  <si>
    <t>8. HP CP 1025</t>
  </si>
  <si>
    <t>9. HP MFP 132FW</t>
  </si>
  <si>
    <t>10. HP MFP 128FW</t>
  </si>
  <si>
    <t>11. HP LJ 1020+</t>
  </si>
  <si>
    <t>12. HP LJ M1005</t>
  </si>
  <si>
    <t>A</t>
  </si>
  <si>
    <t>B</t>
  </si>
  <si>
    <t>C=A*B</t>
  </si>
  <si>
    <t>D</t>
  </si>
  <si>
    <t xml:space="preserve">                      2) Bidder has to quote for all the SOR items.</t>
  </si>
  <si>
    <t xml:space="preserve">                      3) INCOMPLETE quotation quoted will not be considered for evaluation &amp; it will be liable for rejection.</t>
  </si>
  <si>
    <t xml:space="preserve">                      4) AGL will not pay any ADDITIONAL amount other than Bidder's quoted price to carry out the scope of work.</t>
  </si>
  <si>
    <t>Name of the Bidder –</t>
  </si>
  <si>
    <t>Date –</t>
  </si>
  <si>
    <t>Contact No –</t>
  </si>
  <si>
    <t>Signature –</t>
  </si>
  <si>
    <t>Seal -</t>
  </si>
  <si>
    <t>QTY
in Nos.</t>
  </si>
  <si>
    <t>SERVICES
(In a Year)</t>
  </si>
  <si>
    <t>UNIT PRICE
(EXCLUDING GST)</t>
  </si>
  <si>
    <t>TOTAL AMOUNT
(EXCLUDING GST)</t>
  </si>
  <si>
    <t>TOTAL AMOUNT (INCLUDING GST)</t>
  </si>
  <si>
    <t>E=C+(C*D)</t>
  </si>
  <si>
    <t xml:space="preserve">                      5) The Validity of the Bid (Offer) shall be 2 months from Offer Submission date.</t>
  </si>
  <si>
    <t xml:space="preserve">          Note: 1) Bidder are requested to quote firm unit price for SOR items. Your quoted rate must be inclusive of all taxes / duties (in Column [E]), if any.</t>
  </si>
  <si>
    <t xml:space="preserve">Total Amount (in Figures) (in Rs.) </t>
  </si>
  <si>
    <t>ANNEXURE-1 : SOR
RFQ No.: AGL/48/IT/ARC PRINTER/01-2024                       
RFQ for Annual Rate Contract for Regular Services and Consumables of Printers for a period of One (01)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</si>
</sst>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left" vertical="center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" fillId="3" borderId="6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/>
    </xf>
    <xf numFmtId="9" fontId="0" fillId="0" borderId="1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" fontId="0" fillId="0" borderId="0" xfId="0" applyNumberFormat="1" applyProtection="1">
      <protection locked="0"/>
    </xf>
    <xf numFmtId="2" fontId="0" fillId="0" borderId="1" xfId="0" applyNumberFormat="1" applyBorder="1" applyAlignment="1" applyProtection="1">
      <alignment horizontal="center" vertical="center" wrapText="1"/>
      <protection locked="0"/>
    </xf>
    <xf numFmtId="2" fontId="1" fillId="3" borderId="6" xfId="0" applyNumberFormat="1" applyFont="1" applyFill="1" applyBorder="1" applyAlignment="1" applyProtection="1">
      <alignment vertical="center" wrapText="1"/>
      <protection locked="0"/>
    </xf>
    <xf numFmtId="2" fontId="1" fillId="3" borderId="0" xfId="0" applyNumberFormat="1" applyFont="1" applyFill="1" applyBorder="1" applyAlignment="1" applyProtection="1">
      <alignment vertical="center" wrapText="1"/>
      <protection locked="0"/>
    </xf>
    <xf numFmtId="2" fontId="3" fillId="0" borderId="1" xfId="0" applyNumberFormat="1" applyFont="1" applyBorder="1" applyAlignment="1" applyProtection="1">
      <alignment horizontal="center" vertical="center" wrapText="1"/>
      <protection locked="0"/>
    </xf>
    <xf numFmtId="43" fontId="0" fillId="0" borderId="1" xfId="1" applyNumberFormat="1" applyFont="1" applyBorder="1" applyAlignment="1">
      <alignment horizontal="center" vertical="center"/>
    </xf>
    <xf numFmtId="43" fontId="0" fillId="0" borderId="1" xfId="1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1"/>
  <sheetViews>
    <sheetView tabSelected="1" view="pageBreakPreview" topLeftCell="A46" zoomScaleNormal="100" zoomScaleSheetLayoutView="100" workbookViewId="0">
      <selection activeCell="G5" sqref="G5:H5"/>
    </sheetView>
  </sheetViews>
  <sheetFormatPr defaultRowHeight="15" x14ac:dyDescent="0.25"/>
  <cols>
    <col min="1" max="1" width="10.5703125" customWidth="1"/>
    <col min="2" max="2" width="18.28515625" customWidth="1"/>
    <col min="3" max="3" width="37.5703125" customWidth="1"/>
    <col min="4" max="4" width="15.28515625" customWidth="1"/>
    <col min="5" max="5" width="13.28515625" customWidth="1"/>
    <col min="6" max="6" width="24.5703125" customWidth="1"/>
    <col min="7" max="7" width="26.140625" customWidth="1"/>
    <col min="8" max="8" width="25.28515625" style="13" customWidth="1"/>
    <col min="9" max="9" width="28.42578125" customWidth="1"/>
  </cols>
  <sheetData>
    <row r="1" spans="1:9" s="4" customFormat="1" ht="70.5" customHeight="1" x14ac:dyDescent="0.3">
      <c r="A1" s="38" t="s">
        <v>71</v>
      </c>
      <c r="B1" s="39"/>
      <c r="C1" s="39"/>
      <c r="D1" s="39"/>
      <c r="E1" s="39"/>
      <c r="F1" s="39"/>
      <c r="G1" s="39"/>
      <c r="H1" s="39"/>
      <c r="I1" s="39"/>
    </row>
    <row r="2" spans="1:9" ht="57" customHeight="1" x14ac:dyDescent="0.25">
      <c r="A2" s="2" t="s">
        <v>0</v>
      </c>
      <c r="B2" s="2" t="s">
        <v>4</v>
      </c>
      <c r="C2" s="2" t="s">
        <v>7</v>
      </c>
      <c r="D2" s="2" t="s">
        <v>2</v>
      </c>
      <c r="E2" s="2" t="s">
        <v>62</v>
      </c>
      <c r="F2" s="2" t="s">
        <v>64</v>
      </c>
      <c r="G2" s="2" t="s">
        <v>65</v>
      </c>
      <c r="H2" s="2" t="s">
        <v>37</v>
      </c>
      <c r="I2" s="2" t="s">
        <v>66</v>
      </c>
    </row>
    <row r="3" spans="1:9" x14ac:dyDescent="0.25">
      <c r="A3" s="2"/>
      <c r="B3" s="2"/>
      <c r="C3" s="2"/>
      <c r="D3" s="2"/>
      <c r="E3" s="2" t="s">
        <v>50</v>
      </c>
      <c r="F3" s="2" t="s">
        <v>51</v>
      </c>
      <c r="G3" s="2" t="s">
        <v>52</v>
      </c>
      <c r="H3" s="2" t="s">
        <v>53</v>
      </c>
      <c r="I3" s="2" t="s">
        <v>67</v>
      </c>
    </row>
    <row r="4" spans="1:9" ht="17.25" customHeight="1" x14ac:dyDescent="0.25">
      <c r="A4" s="9" t="s">
        <v>38</v>
      </c>
      <c r="B4" s="6"/>
      <c r="C4" s="6"/>
      <c r="D4" s="6"/>
      <c r="E4" s="6"/>
      <c r="F4" s="6"/>
      <c r="G4" s="6"/>
      <c r="H4" s="11"/>
      <c r="I4" s="7"/>
    </row>
    <row r="5" spans="1:9" ht="41.25" customHeight="1" x14ac:dyDescent="0.25">
      <c r="A5" s="1">
        <v>1</v>
      </c>
      <c r="B5" s="32" t="s">
        <v>5</v>
      </c>
      <c r="C5" s="1" t="s">
        <v>6</v>
      </c>
      <c r="D5" s="29" t="s">
        <v>3</v>
      </c>
      <c r="E5" s="1">
        <v>8</v>
      </c>
      <c r="F5" s="23"/>
      <c r="G5" s="27">
        <f>F5*E5</f>
        <v>0</v>
      </c>
      <c r="H5" s="16"/>
      <c r="I5" s="28">
        <f>G5+(G5*H5)</f>
        <v>0</v>
      </c>
    </row>
    <row r="6" spans="1:9" ht="54.75" customHeight="1" x14ac:dyDescent="0.25">
      <c r="A6" s="1">
        <v>2</v>
      </c>
      <c r="B6" s="37"/>
      <c r="C6" s="1" t="s">
        <v>8</v>
      </c>
      <c r="D6" s="31"/>
      <c r="E6" s="1">
        <v>3</v>
      </c>
      <c r="F6" s="23"/>
      <c r="G6" s="27">
        <f t="shared" ref="G6:G45" si="0">F6*E6</f>
        <v>0</v>
      </c>
      <c r="H6" s="16"/>
      <c r="I6" s="28">
        <f t="shared" ref="I6:I45" si="1">G6+(G6*H6)</f>
        <v>0</v>
      </c>
    </row>
    <row r="7" spans="1:9" ht="62.25" customHeight="1" x14ac:dyDescent="0.25">
      <c r="A7" s="1">
        <v>3</v>
      </c>
      <c r="B7" s="37"/>
      <c r="C7" s="1" t="s">
        <v>9</v>
      </c>
      <c r="D7" s="31"/>
      <c r="E7" s="1">
        <v>1</v>
      </c>
      <c r="F7" s="23"/>
      <c r="G7" s="27">
        <f t="shared" si="0"/>
        <v>0</v>
      </c>
      <c r="H7" s="16"/>
      <c r="I7" s="28">
        <f t="shared" si="1"/>
        <v>0</v>
      </c>
    </row>
    <row r="8" spans="1:9" ht="45" customHeight="1" x14ac:dyDescent="0.25">
      <c r="A8" s="1">
        <v>4</v>
      </c>
      <c r="B8" s="33"/>
      <c r="C8" s="1" t="s">
        <v>63</v>
      </c>
      <c r="D8" s="30"/>
      <c r="E8" s="1">
        <v>4</v>
      </c>
      <c r="F8" s="23"/>
      <c r="G8" s="27">
        <f t="shared" si="0"/>
        <v>0</v>
      </c>
      <c r="H8" s="16"/>
      <c r="I8" s="28">
        <f t="shared" si="1"/>
        <v>0</v>
      </c>
    </row>
    <row r="9" spans="1:9" ht="18.75" customHeight="1" x14ac:dyDescent="0.25">
      <c r="A9" s="9" t="s">
        <v>39</v>
      </c>
      <c r="B9" s="6"/>
      <c r="C9" s="6"/>
      <c r="D9" s="6"/>
      <c r="E9" s="6"/>
      <c r="F9" s="24"/>
      <c r="G9" s="27"/>
      <c r="H9" s="16"/>
      <c r="I9" s="28"/>
    </row>
    <row r="10" spans="1:9" ht="44.25" customHeight="1" x14ac:dyDescent="0.25">
      <c r="A10" s="1">
        <v>1</v>
      </c>
      <c r="B10" s="32" t="s">
        <v>10</v>
      </c>
      <c r="C10" s="1" t="s">
        <v>12</v>
      </c>
      <c r="D10" s="29" t="s">
        <v>3</v>
      </c>
      <c r="E10" s="1">
        <v>2</v>
      </c>
      <c r="F10" s="23"/>
      <c r="G10" s="27">
        <f t="shared" si="0"/>
        <v>0</v>
      </c>
      <c r="H10" s="16"/>
      <c r="I10" s="28">
        <f t="shared" si="1"/>
        <v>0</v>
      </c>
    </row>
    <row r="11" spans="1:9" ht="46.5" customHeight="1" x14ac:dyDescent="0.25">
      <c r="A11" s="1">
        <v>2</v>
      </c>
      <c r="B11" s="37"/>
      <c r="C11" s="1" t="s">
        <v>13</v>
      </c>
      <c r="D11" s="31"/>
      <c r="E11" s="1">
        <v>1</v>
      </c>
      <c r="F11" s="23"/>
      <c r="G11" s="27">
        <f t="shared" si="0"/>
        <v>0</v>
      </c>
      <c r="H11" s="16"/>
      <c r="I11" s="28">
        <f t="shared" si="1"/>
        <v>0</v>
      </c>
    </row>
    <row r="12" spans="1:9" ht="37.5" customHeight="1" x14ac:dyDescent="0.25">
      <c r="A12" s="1">
        <v>3</v>
      </c>
      <c r="B12" s="33"/>
      <c r="C12" s="1" t="s">
        <v>63</v>
      </c>
      <c r="D12" s="30"/>
      <c r="E12" s="1">
        <v>1</v>
      </c>
      <c r="F12" s="23"/>
      <c r="G12" s="27">
        <f t="shared" si="0"/>
        <v>0</v>
      </c>
      <c r="H12" s="16"/>
      <c r="I12" s="28">
        <f t="shared" si="1"/>
        <v>0</v>
      </c>
    </row>
    <row r="13" spans="1:9" ht="15.75" customHeight="1" x14ac:dyDescent="0.25">
      <c r="A13" s="10" t="s">
        <v>40</v>
      </c>
      <c r="B13" s="8"/>
      <c r="C13" s="8"/>
      <c r="D13" s="8"/>
      <c r="E13" s="8"/>
      <c r="F13" s="25"/>
      <c r="G13" s="27"/>
      <c r="H13" s="16"/>
      <c r="I13" s="28"/>
    </row>
    <row r="14" spans="1:9" ht="45" customHeight="1" x14ac:dyDescent="0.25">
      <c r="A14" s="1">
        <v>1</v>
      </c>
      <c r="B14" s="32" t="s">
        <v>26</v>
      </c>
      <c r="C14" s="1" t="s">
        <v>27</v>
      </c>
      <c r="D14" s="29" t="s">
        <v>3</v>
      </c>
      <c r="E14" s="1">
        <v>4</v>
      </c>
      <c r="F14" s="23"/>
      <c r="G14" s="27">
        <f t="shared" si="0"/>
        <v>0</v>
      </c>
      <c r="H14" s="16"/>
      <c r="I14" s="28">
        <f t="shared" si="1"/>
        <v>0</v>
      </c>
    </row>
    <row r="15" spans="1:9" ht="39.75" customHeight="1" x14ac:dyDescent="0.25">
      <c r="A15" s="1">
        <v>2</v>
      </c>
      <c r="B15" s="33"/>
      <c r="C15" s="1" t="s">
        <v>28</v>
      </c>
      <c r="D15" s="30"/>
      <c r="E15" s="1">
        <v>1</v>
      </c>
      <c r="F15" s="23"/>
      <c r="G15" s="27">
        <f t="shared" si="0"/>
        <v>0</v>
      </c>
      <c r="H15" s="16"/>
      <c r="I15" s="28">
        <f t="shared" si="1"/>
        <v>0</v>
      </c>
    </row>
    <row r="16" spans="1:9" ht="18" customHeight="1" x14ac:dyDescent="0.25">
      <c r="A16" s="10" t="s">
        <v>41</v>
      </c>
      <c r="B16" s="8"/>
      <c r="C16" s="8"/>
      <c r="D16" s="8"/>
      <c r="E16" s="8"/>
      <c r="F16" s="25"/>
      <c r="G16" s="27"/>
      <c r="H16" s="16"/>
      <c r="I16" s="28"/>
    </row>
    <row r="17" spans="1:9" ht="45.75" customHeight="1" x14ac:dyDescent="0.25">
      <c r="A17" s="1">
        <v>1</v>
      </c>
      <c r="B17" s="32" t="s">
        <v>32</v>
      </c>
      <c r="C17" s="1" t="s">
        <v>33</v>
      </c>
      <c r="D17" s="29" t="s">
        <v>3</v>
      </c>
      <c r="E17" s="1">
        <v>16</v>
      </c>
      <c r="F17" s="23"/>
      <c r="G17" s="27">
        <f t="shared" si="0"/>
        <v>0</v>
      </c>
      <c r="H17" s="16"/>
      <c r="I17" s="28">
        <f t="shared" si="1"/>
        <v>0</v>
      </c>
    </row>
    <row r="18" spans="1:9" ht="39.75" customHeight="1" x14ac:dyDescent="0.25">
      <c r="A18" s="1">
        <v>2</v>
      </c>
      <c r="B18" s="33"/>
      <c r="C18" s="1" t="s">
        <v>34</v>
      </c>
      <c r="D18" s="30"/>
      <c r="E18" s="1">
        <v>2</v>
      </c>
      <c r="F18" s="23"/>
      <c r="G18" s="27">
        <f t="shared" si="0"/>
        <v>0</v>
      </c>
      <c r="H18" s="16"/>
      <c r="I18" s="28">
        <f t="shared" si="1"/>
        <v>0</v>
      </c>
    </row>
    <row r="19" spans="1:9" ht="13.5" customHeight="1" x14ac:dyDescent="0.25">
      <c r="A19" s="10" t="s">
        <v>42</v>
      </c>
      <c r="B19" s="8"/>
      <c r="C19" s="8"/>
      <c r="D19" s="8"/>
      <c r="E19" s="8"/>
      <c r="F19" s="25"/>
      <c r="G19" s="27"/>
      <c r="H19" s="16"/>
      <c r="I19" s="28"/>
    </row>
    <row r="20" spans="1:9" ht="57.75" customHeight="1" x14ac:dyDescent="0.25">
      <c r="A20" s="1">
        <v>1</v>
      </c>
      <c r="B20" s="34" t="s">
        <v>15</v>
      </c>
      <c r="C20" s="1" t="s">
        <v>16</v>
      </c>
      <c r="D20" s="29" t="s">
        <v>3</v>
      </c>
      <c r="E20" s="1">
        <v>8</v>
      </c>
      <c r="F20" s="23"/>
      <c r="G20" s="27">
        <f t="shared" si="0"/>
        <v>0</v>
      </c>
      <c r="H20" s="16"/>
      <c r="I20" s="28">
        <f t="shared" si="1"/>
        <v>0</v>
      </c>
    </row>
    <row r="21" spans="1:9" ht="54.75" customHeight="1" x14ac:dyDescent="0.25">
      <c r="A21" s="1">
        <v>2</v>
      </c>
      <c r="B21" s="35"/>
      <c r="C21" s="1" t="s">
        <v>17</v>
      </c>
      <c r="D21" s="31"/>
      <c r="E21" s="1">
        <v>1</v>
      </c>
      <c r="F21" s="23"/>
      <c r="G21" s="27">
        <f t="shared" si="0"/>
        <v>0</v>
      </c>
      <c r="H21" s="16"/>
      <c r="I21" s="28">
        <f t="shared" si="1"/>
        <v>0</v>
      </c>
    </row>
    <row r="22" spans="1:9" ht="36" customHeight="1" x14ac:dyDescent="0.25">
      <c r="A22" s="1">
        <v>3</v>
      </c>
      <c r="B22" s="36"/>
      <c r="C22" s="1" t="s">
        <v>63</v>
      </c>
      <c r="D22" s="30"/>
      <c r="E22" s="1">
        <v>1</v>
      </c>
      <c r="F22" s="23"/>
      <c r="G22" s="27">
        <f t="shared" si="0"/>
        <v>0</v>
      </c>
      <c r="H22" s="16"/>
      <c r="I22" s="28">
        <f t="shared" si="1"/>
        <v>0</v>
      </c>
    </row>
    <row r="23" spans="1:9" ht="16.5" customHeight="1" x14ac:dyDescent="0.25">
      <c r="A23" s="10" t="s">
        <v>43</v>
      </c>
      <c r="B23" s="8"/>
      <c r="C23" s="8"/>
      <c r="D23" s="8"/>
      <c r="E23" s="8"/>
      <c r="F23" s="25"/>
      <c r="G23" s="27"/>
      <c r="H23" s="16"/>
      <c r="I23" s="28"/>
    </row>
    <row r="24" spans="1:9" ht="41.25" customHeight="1" x14ac:dyDescent="0.25">
      <c r="A24" s="1">
        <v>1</v>
      </c>
      <c r="B24" s="32" t="s">
        <v>29</v>
      </c>
      <c r="C24" s="1" t="s">
        <v>30</v>
      </c>
      <c r="D24" s="29" t="s">
        <v>3</v>
      </c>
      <c r="E24" s="1">
        <v>10</v>
      </c>
      <c r="F24" s="23"/>
      <c r="G24" s="27">
        <f t="shared" si="0"/>
        <v>0</v>
      </c>
      <c r="H24" s="16"/>
      <c r="I24" s="28">
        <f t="shared" si="1"/>
        <v>0</v>
      </c>
    </row>
    <row r="25" spans="1:9" ht="41.25" customHeight="1" x14ac:dyDescent="0.25">
      <c r="A25" s="1">
        <v>2</v>
      </c>
      <c r="B25" s="37"/>
      <c r="C25" s="1" t="s">
        <v>31</v>
      </c>
      <c r="D25" s="30"/>
      <c r="E25" s="1">
        <v>1</v>
      </c>
      <c r="F25" s="23"/>
      <c r="G25" s="27">
        <f t="shared" si="0"/>
        <v>0</v>
      </c>
      <c r="H25" s="16"/>
      <c r="I25" s="28">
        <f t="shared" si="1"/>
        <v>0</v>
      </c>
    </row>
    <row r="26" spans="1:9" ht="36" customHeight="1" x14ac:dyDescent="0.25">
      <c r="A26" s="1">
        <v>3</v>
      </c>
      <c r="B26" s="33"/>
      <c r="C26" s="1" t="s">
        <v>63</v>
      </c>
      <c r="D26" s="1"/>
      <c r="E26" s="1">
        <v>4</v>
      </c>
      <c r="F26" s="23"/>
      <c r="G26" s="27">
        <f t="shared" si="0"/>
        <v>0</v>
      </c>
      <c r="H26" s="16"/>
      <c r="I26" s="28">
        <f t="shared" si="1"/>
        <v>0</v>
      </c>
    </row>
    <row r="27" spans="1:9" ht="16.5" customHeight="1" x14ac:dyDescent="0.25">
      <c r="A27" s="10" t="s">
        <v>44</v>
      </c>
      <c r="B27" s="8"/>
      <c r="C27" s="8"/>
      <c r="D27" s="8"/>
      <c r="E27" s="8"/>
      <c r="F27" s="25"/>
      <c r="G27" s="27"/>
      <c r="H27" s="16"/>
      <c r="I27" s="28"/>
    </row>
    <row r="28" spans="1:9" ht="45" customHeight="1" x14ac:dyDescent="0.25">
      <c r="A28" s="1">
        <v>1</v>
      </c>
      <c r="B28" s="32" t="s">
        <v>35</v>
      </c>
      <c r="C28" s="1" t="s">
        <v>36</v>
      </c>
      <c r="D28" s="29" t="s">
        <v>3</v>
      </c>
      <c r="E28" s="1">
        <v>12</v>
      </c>
      <c r="F28" s="23"/>
      <c r="G28" s="27">
        <f t="shared" si="0"/>
        <v>0</v>
      </c>
      <c r="H28" s="16"/>
      <c r="I28" s="28">
        <f t="shared" si="1"/>
        <v>0</v>
      </c>
    </row>
    <row r="29" spans="1:9" ht="46.5" customHeight="1" x14ac:dyDescent="0.25">
      <c r="A29" s="1">
        <v>2</v>
      </c>
      <c r="B29" s="33"/>
      <c r="C29" s="1" t="s">
        <v>63</v>
      </c>
      <c r="D29" s="30"/>
      <c r="E29" s="1">
        <v>1</v>
      </c>
      <c r="F29" s="23"/>
      <c r="G29" s="27">
        <f t="shared" si="0"/>
        <v>0</v>
      </c>
      <c r="H29" s="16"/>
      <c r="I29" s="28">
        <f t="shared" si="1"/>
        <v>0</v>
      </c>
    </row>
    <row r="30" spans="1:9" ht="14.25" customHeight="1" x14ac:dyDescent="0.25">
      <c r="A30" s="9" t="s">
        <v>45</v>
      </c>
      <c r="B30" s="6"/>
      <c r="C30" s="6"/>
      <c r="D30" s="6"/>
      <c r="E30" s="6"/>
      <c r="F30" s="24"/>
      <c r="G30" s="27"/>
      <c r="H30" s="16"/>
      <c r="I30" s="28"/>
    </row>
    <row r="31" spans="1:9" ht="105" customHeight="1" x14ac:dyDescent="0.25">
      <c r="A31" s="1">
        <v>1</v>
      </c>
      <c r="B31" s="32" t="s">
        <v>11</v>
      </c>
      <c r="C31" s="1" t="s">
        <v>14</v>
      </c>
      <c r="D31" s="29" t="s">
        <v>1</v>
      </c>
      <c r="E31" s="1">
        <v>1</v>
      </c>
      <c r="F31" s="23"/>
      <c r="G31" s="27">
        <f t="shared" si="0"/>
        <v>0</v>
      </c>
      <c r="H31" s="16"/>
      <c r="I31" s="28">
        <f t="shared" si="1"/>
        <v>0</v>
      </c>
    </row>
    <row r="32" spans="1:9" ht="51" customHeight="1" x14ac:dyDescent="0.25">
      <c r="A32" s="1">
        <v>2</v>
      </c>
      <c r="B32" s="33"/>
      <c r="C32" s="1" t="s">
        <v>63</v>
      </c>
      <c r="D32" s="30"/>
      <c r="E32" s="1">
        <v>1</v>
      </c>
      <c r="F32" s="23"/>
      <c r="G32" s="27">
        <f t="shared" si="0"/>
        <v>0</v>
      </c>
      <c r="H32" s="16"/>
      <c r="I32" s="28">
        <f t="shared" si="1"/>
        <v>0</v>
      </c>
    </row>
    <row r="33" spans="1:24" ht="21.95" customHeight="1" x14ac:dyDescent="0.25">
      <c r="A33" s="10" t="s">
        <v>46</v>
      </c>
      <c r="B33" s="8"/>
      <c r="C33" s="8"/>
      <c r="D33" s="8"/>
      <c r="E33" s="8"/>
      <c r="F33" s="25"/>
      <c r="G33" s="27"/>
      <c r="H33" s="16"/>
      <c r="I33" s="28"/>
    </row>
    <row r="34" spans="1:24" ht="59.25" customHeight="1" x14ac:dyDescent="0.25">
      <c r="A34" s="1">
        <v>1</v>
      </c>
      <c r="B34" s="32" t="s">
        <v>18</v>
      </c>
      <c r="C34" s="1" t="s">
        <v>19</v>
      </c>
      <c r="D34" s="29" t="s">
        <v>3</v>
      </c>
      <c r="E34" s="1">
        <v>3</v>
      </c>
      <c r="F34" s="23"/>
      <c r="G34" s="27">
        <f t="shared" si="0"/>
        <v>0</v>
      </c>
      <c r="H34" s="16"/>
      <c r="I34" s="28">
        <f t="shared" si="1"/>
        <v>0</v>
      </c>
    </row>
    <row r="35" spans="1:24" ht="56.25" customHeight="1" x14ac:dyDescent="0.25">
      <c r="A35" s="1">
        <v>2</v>
      </c>
      <c r="B35" s="37"/>
      <c r="C35" s="1" t="s">
        <v>20</v>
      </c>
      <c r="D35" s="31"/>
      <c r="E35" s="1">
        <v>1</v>
      </c>
      <c r="F35" s="23"/>
      <c r="G35" s="27">
        <f t="shared" si="0"/>
        <v>0</v>
      </c>
      <c r="H35" s="16"/>
      <c r="I35" s="28">
        <f t="shared" si="1"/>
        <v>0</v>
      </c>
    </row>
    <row r="36" spans="1:24" ht="46.5" customHeight="1" x14ac:dyDescent="0.25">
      <c r="A36" s="1">
        <v>3</v>
      </c>
      <c r="B36" s="33"/>
      <c r="C36" s="1" t="s">
        <v>63</v>
      </c>
      <c r="D36" s="30"/>
      <c r="E36" s="1">
        <v>1</v>
      </c>
      <c r="F36" s="23"/>
      <c r="G36" s="27">
        <f t="shared" si="0"/>
        <v>0</v>
      </c>
      <c r="H36" s="16"/>
      <c r="I36" s="28">
        <f t="shared" si="1"/>
        <v>0</v>
      </c>
    </row>
    <row r="37" spans="1:24" x14ac:dyDescent="0.25">
      <c r="A37" s="10" t="s">
        <v>47</v>
      </c>
      <c r="B37" s="8"/>
      <c r="C37" s="8"/>
      <c r="D37" s="8"/>
      <c r="E37" s="8"/>
      <c r="F37" s="25"/>
      <c r="G37" s="27"/>
      <c r="H37" s="16"/>
      <c r="I37" s="28"/>
    </row>
    <row r="38" spans="1:24" ht="61.5" customHeight="1" x14ac:dyDescent="0.25">
      <c r="A38" s="1">
        <v>1</v>
      </c>
      <c r="B38" s="32" t="s">
        <v>21</v>
      </c>
      <c r="C38" s="1" t="s">
        <v>22</v>
      </c>
      <c r="D38" s="29" t="s">
        <v>3</v>
      </c>
      <c r="E38" s="1">
        <v>3</v>
      </c>
      <c r="F38" s="23"/>
      <c r="G38" s="27">
        <f t="shared" si="0"/>
        <v>0</v>
      </c>
      <c r="H38" s="16"/>
      <c r="I38" s="28">
        <f t="shared" si="1"/>
        <v>0</v>
      </c>
    </row>
    <row r="39" spans="1:24" ht="51.75" customHeight="1" x14ac:dyDescent="0.25">
      <c r="A39" s="1">
        <v>2</v>
      </c>
      <c r="B39" s="33"/>
      <c r="C39" s="1" t="s">
        <v>63</v>
      </c>
      <c r="D39" s="30"/>
      <c r="E39" s="1">
        <v>1</v>
      </c>
      <c r="F39" s="23"/>
      <c r="G39" s="27">
        <f t="shared" si="0"/>
        <v>0</v>
      </c>
      <c r="H39" s="16"/>
      <c r="I39" s="28">
        <f t="shared" si="1"/>
        <v>0</v>
      </c>
    </row>
    <row r="40" spans="1:24" x14ac:dyDescent="0.25">
      <c r="A40" s="10" t="s">
        <v>48</v>
      </c>
      <c r="B40" s="8"/>
      <c r="C40" s="8"/>
      <c r="D40" s="8"/>
      <c r="E40" s="8"/>
      <c r="F40" s="25"/>
      <c r="G40" s="27"/>
      <c r="H40" s="16"/>
      <c r="I40" s="28"/>
    </row>
    <row r="41" spans="1:24" ht="42" customHeight="1" x14ac:dyDescent="0.25">
      <c r="A41" s="1">
        <v>1</v>
      </c>
      <c r="B41" s="32" t="s">
        <v>23</v>
      </c>
      <c r="C41" s="1" t="s">
        <v>24</v>
      </c>
      <c r="D41" s="29" t="s">
        <v>3</v>
      </c>
      <c r="E41" s="1">
        <v>8</v>
      </c>
      <c r="F41" s="23"/>
      <c r="G41" s="27">
        <f t="shared" si="0"/>
        <v>0</v>
      </c>
      <c r="H41" s="16"/>
      <c r="I41" s="28">
        <f t="shared" si="1"/>
        <v>0</v>
      </c>
    </row>
    <row r="42" spans="1:24" ht="40.5" customHeight="1" x14ac:dyDescent="0.25">
      <c r="A42" s="1">
        <v>2</v>
      </c>
      <c r="B42" s="33"/>
      <c r="C42" s="1" t="s">
        <v>63</v>
      </c>
      <c r="D42" s="30"/>
      <c r="E42" s="1">
        <v>1</v>
      </c>
      <c r="F42" s="23"/>
      <c r="G42" s="27">
        <f t="shared" si="0"/>
        <v>0</v>
      </c>
      <c r="H42" s="16"/>
      <c r="I42" s="28">
        <f t="shared" si="1"/>
        <v>0</v>
      </c>
    </row>
    <row r="43" spans="1:24" x14ac:dyDescent="0.25">
      <c r="A43" s="10" t="s">
        <v>49</v>
      </c>
      <c r="B43" s="8"/>
      <c r="C43" s="8"/>
      <c r="D43" s="8"/>
      <c r="E43" s="8"/>
      <c r="F43" s="25"/>
      <c r="G43" s="27"/>
      <c r="H43" s="16"/>
      <c r="I43" s="28"/>
    </row>
    <row r="44" spans="1:24" ht="49.5" customHeight="1" x14ac:dyDescent="0.25">
      <c r="A44" s="3">
        <v>1</v>
      </c>
      <c r="B44" s="45" t="s">
        <v>25</v>
      </c>
      <c r="C44" s="3" t="s">
        <v>24</v>
      </c>
      <c r="D44" s="40" t="s">
        <v>3</v>
      </c>
      <c r="E44" s="3">
        <v>52</v>
      </c>
      <c r="F44" s="26"/>
      <c r="G44" s="27">
        <f t="shared" si="0"/>
        <v>0</v>
      </c>
      <c r="H44" s="16"/>
      <c r="I44" s="28">
        <f t="shared" si="1"/>
        <v>0</v>
      </c>
    </row>
    <row r="45" spans="1:24" ht="46.5" customHeight="1" x14ac:dyDescent="0.25">
      <c r="A45" s="3">
        <v>2</v>
      </c>
      <c r="B45" s="46"/>
      <c r="C45" s="3" t="s">
        <v>63</v>
      </c>
      <c r="D45" s="41"/>
      <c r="E45" s="3">
        <v>6</v>
      </c>
      <c r="F45" s="26"/>
      <c r="G45" s="27">
        <f t="shared" si="0"/>
        <v>0</v>
      </c>
      <c r="H45" s="16"/>
      <c r="I45" s="28">
        <f t="shared" si="1"/>
        <v>0</v>
      </c>
    </row>
    <row r="46" spans="1:24" ht="16.5" customHeight="1" x14ac:dyDescent="0.25">
      <c r="A46" s="42" t="s">
        <v>70</v>
      </c>
      <c r="B46" s="43"/>
      <c r="C46" s="43"/>
      <c r="D46" s="43"/>
      <c r="E46" s="43"/>
      <c r="F46" s="44"/>
      <c r="G46" s="27">
        <f>SUM(G5:G45)</f>
        <v>0</v>
      </c>
      <c r="H46" s="12"/>
      <c r="I46" s="27">
        <f>SUM(I5:I45)</f>
        <v>0</v>
      </c>
    </row>
    <row r="47" spans="1:24" x14ac:dyDescent="0.25">
      <c r="A47" s="15" t="s">
        <v>69</v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x14ac:dyDescent="0.25">
      <c r="A48" s="48" t="s">
        <v>54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</row>
    <row r="49" spans="1:24" x14ac:dyDescent="0.25">
      <c r="A49" s="48" t="s">
        <v>55</v>
      </c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</row>
    <row r="50" spans="1:24" x14ac:dyDescent="0.25">
      <c r="A50" s="48" t="s">
        <v>56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</row>
    <row r="51" spans="1:24" x14ac:dyDescent="0.25">
      <c r="A51" s="48" t="s">
        <v>68</v>
      </c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</row>
    <row r="52" spans="1:24" x14ac:dyDescent="0.25">
      <c r="A52" s="5"/>
      <c r="B52" s="5"/>
      <c r="C52" s="5"/>
      <c r="D52" s="5"/>
      <c r="E52" s="5"/>
      <c r="F52" s="5"/>
      <c r="G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x14ac:dyDescent="0.25">
      <c r="A53" s="47" t="s">
        <v>57</v>
      </c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</row>
    <row r="54" spans="1:24" x14ac:dyDescent="0.25">
      <c r="A54" s="17"/>
      <c r="B54" s="17"/>
      <c r="C54" s="17"/>
      <c r="D54" s="17"/>
      <c r="E54" s="17"/>
      <c r="F54" s="17"/>
      <c r="G54" s="17"/>
      <c r="H54" s="18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  <row r="55" spans="1:24" x14ac:dyDescent="0.25">
      <c r="A55" s="47" t="s">
        <v>58</v>
      </c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</row>
    <row r="56" spans="1:24" x14ac:dyDescent="0.25">
      <c r="A56" s="17"/>
      <c r="B56" s="17"/>
      <c r="C56" s="17"/>
      <c r="D56" s="17"/>
      <c r="E56" s="17"/>
      <c r="F56" s="17"/>
      <c r="G56" s="17"/>
      <c r="H56" s="18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</row>
    <row r="57" spans="1:24" x14ac:dyDescent="0.25">
      <c r="A57" s="47" t="s">
        <v>59</v>
      </c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</row>
    <row r="58" spans="1:24" x14ac:dyDescent="0.25">
      <c r="A58" s="19"/>
      <c r="B58" s="20"/>
      <c r="C58" s="20"/>
      <c r="D58" s="19"/>
      <c r="E58" s="19"/>
      <c r="F58" s="19"/>
      <c r="G58" s="20"/>
      <c r="H58" s="21"/>
      <c r="I58" s="20"/>
      <c r="J58" s="20"/>
      <c r="K58" s="20"/>
      <c r="L58" s="20"/>
      <c r="M58" s="20"/>
      <c r="N58" s="20"/>
      <c r="O58" s="20"/>
      <c r="P58" s="20"/>
      <c r="Q58" s="20"/>
      <c r="R58" s="19"/>
      <c r="S58" s="19"/>
      <c r="T58" s="19"/>
      <c r="U58" s="19"/>
      <c r="V58" s="19"/>
      <c r="W58" s="22"/>
      <c r="X58" s="22"/>
    </row>
    <row r="59" spans="1:24" x14ac:dyDescent="0.25">
      <c r="A59" s="47" t="s">
        <v>60</v>
      </c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</row>
    <row r="60" spans="1:24" x14ac:dyDescent="0.25">
      <c r="A60" s="19"/>
      <c r="B60" s="20"/>
      <c r="C60" s="20"/>
      <c r="D60" s="19"/>
      <c r="E60" s="19"/>
      <c r="F60" s="19"/>
      <c r="G60" s="20"/>
      <c r="H60" s="21"/>
      <c r="I60" s="20"/>
      <c r="J60" s="20"/>
      <c r="K60" s="20"/>
      <c r="L60" s="20"/>
      <c r="M60" s="20"/>
      <c r="N60" s="20"/>
      <c r="O60" s="20"/>
      <c r="P60" s="20"/>
      <c r="Q60" s="20"/>
      <c r="R60" s="19"/>
      <c r="S60" s="19"/>
      <c r="T60" s="19"/>
      <c r="U60" s="19"/>
      <c r="V60" s="19"/>
      <c r="W60" s="22"/>
      <c r="X60" s="22"/>
    </row>
    <row r="61" spans="1:24" x14ac:dyDescent="0.25">
      <c r="A61" s="47" t="s">
        <v>61</v>
      </c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</row>
  </sheetData>
  <sheetProtection algorithmName="SHA-512" hashValue="5a3BJPuo/MHL5ZgGFOPiBUIvsTlUs4G+rnQ0Lix7UdUtWRLLFJnDNdWbufP0vAXv3BKp/5ynx3msO/O3nJ4Kiw==" saltValue="+05R+8ZmTTvGP+7BMpG7+w==" spinCount="100000" sheet="1" objects="1" scenarios="1"/>
  <mergeCells count="35">
    <mergeCell ref="A57:X57"/>
    <mergeCell ref="A59:X59"/>
    <mergeCell ref="A61:X61"/>
    <mergeCell ref="A48:X48"/>
    <mergeCell ref="A49:X49"/>
    <mergeCell ref="A50:X50"/>
    <mergeCell ref="A51:X51"/>
    <mergeCell ref="A53:X53"/>
    <mergeCell ref="D41:D42"/>
    <mergeCell ref="D44:D45"/>
    <mergeCell ref="A46:F46"/>
    <mergeCell ref="B44:B45"/>
    <mergeCell ref="A55:X55"/>
    <mergeCell ref="B41:B42"/>
    <mergeCell ref="A1:I1"/>
    <mergeCell ref="D10:D12"/>
    <mergeCell ref="D14:D15"/>
    <mergeCell ref="D17:D18"/>
    <mergeCell ref="D20:D22"/>
    <mergeCell ref="D5:D8"/>
    <mergeCell ref="B5:B8"/>
    <mergeCell ref="B10:B12"/>
    <mergeCell ref="D28:D29"/>
    <mergeCell ref="D31:D32"/>
    <mergeCell ref="D34:D36"/>
    <mergeCell ref="D38:D39"/>
    <mergeCell ref="B14:B15"/>
    <mergeCell ref="B17:B18"/>
    <mergeCell ref="B20:B22"/>
    <mergeCell ref="D24:D25"/>
    <mergeCell ref="B24:B26"/>
    <mergeCell ref="B28:B29"/>
    <mergeCell ref="B31:B32"/>
    <mergeCell ref="B34:B36"/>
    <mergeCell ref="B38:B39"/>
  </mergeCells>
  <pageMargins left="0.16" right="0.16" top="0.19" bottom="0.16" header="0.16" footer="0.16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ITADMIN</dc:creator>
  <cp:lastModifiedBy>GAURAV</cp:lastModifiedBy>
  <cp:lastPrinted>2024-01-11T08:52:48Z</cp:lastPrinted>
  <dcterms:created xsi:type="dcterms:W3CDTF">2022-05-24T05:13:36Z</dcterms:created>
  <dcterms:modified xsi:type="dcterms:W3CDTF">2024-01-12T06:24:18Z</dcterms:modified>
</cp:coreProperties>
</file>