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192.168.1.182\e$\LIVE AGL C&amp;P DATA\AGL C&amp;P SERVER\CP&amp;Projects Data\1_ONGOING_current_TENDERs\RFQ-44 Fire Extinguisher AMC\"/>
    </mc:Choice>
  </mc:AlternateContent>
  <bookViews>
    <workbookView xWindow="0" yWindow="0" windowWidth="24000" windowHeight="9300"/>
  </bookViews>
  <sheets>
    <sheet name="Annexure-1" sheetId="1" r:id="rId1"/>
  </sheets>
  <definedNames>
    <definedName name="_xlnm.Print_Titles" localSheetId="0">'Annexure-1'!$2:$4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8" i="1" l="1"/>
  <c r="H9" i="1"/>
  <c r="H10" i="1"/>
  <c r="H11" i="1"/>
  <c r="H12" i="1"/>
  <c r="H13" i="1"/>
  <c r="H14" i="1"/>
  <c r="H15" i="1"/>
  <c r="H16" i="1"/>
  <c r="H7" i="1"/>
  <c r="H21" i="1"/>
  <c r="H17" i="1" l="1"/>
  <c r="H22" i="1" s="1"/>
  <c r="H24" i="1" s="1"/>
</calcChain>
</file>

<file path=xl/sharedStrings.xml><?xml version="1.0" encoding="utf-8"?>
<sst xmlns="http://schemas.openxmlformats.org/spreadsheetml/2006/main" count="87" uniqueCount="67">
  <si>
    <t>S. No.</t>
  </si>
  <si>
    <t>Type Of Extinguisher</t>
  </si>
  <si>
    <t>Capacity</t>
  </si>
  <si>
    <t>Description</t>
  </si>
  <si>
    <t xml:space="preserve">Unit </t>
  </si>
  <si>
    <t>Co2 Type Extinguisher</t>
  </si>
  <si>
    <t>4.5 Kg</t>
  </si>
  <si>
    <t>Nos.</t>
  </si>
  <si>
    <t>ABC Type( Stored Pressure)</t>
  </si>
  <si>
    <t>9 Kg</t>
  </si>
  <si>
    <t>DCP cartridge type</t>
  </si>
  <si>
    <t>75 Kg</t>
  </si>
  <si>
    <t>Sand Bucket</t>
  </si>
  <si>
    <t>Foam Type
(Stored Pressure)</t>
  </si>
  <si>
    <t>9 Ltr</t>
  </si>
  <si>
    <t xml:space="preserve">In Rs. </t>
  </si>
  <si>
    <t>{1}</t>
  </si>
  <si>
    <t>{2}</t>
  </si>
  <si>
    <t>{3}</t>
  </si>
  <si>
    <t>{4}</t>
  </si>
  <si>
    <t>{5}</t>
  </si>
  <si>
    <t>{6}</t>
  </si>
  <si>
    <t>{7}</t>
  </si>
  <si>
    <t xml:space="preserve"> in Rs.</t>
  </si>
  <si>
    <t>ANNEXURE-1</t>
  </si>
  <si>
    <t>Quantity for 3 Years</t>
  </si>
  <si>
    <t>1a</t>
  </si>
  <si>
    <t>1b</t>
  </si>
  <si>
    <t xml:space="preserve">Refilling of fire extinguisher:
• During refilling vendor has to change required fire extinguishing media.
• During refilling change required spare parts from the attached mentioned list in work order.
• Vendor has to clean cleaning of extinguisher from inside and outside to remove dust/ rust/ sediments.
• Restore the extinguisher in working condition after refilling.
• Fixing / pasting of new refilling sticker / History card (PVC self-adhesive or hanging) &amp; writing refilling dates on it. 
• Changing of fire extinguisher detailing stickers (Good quality laminated) on main body.
• Proper dusting and wax enhancing of fire extinguishers should be done.
• Vendor should hang / place fire extinguishers on its designated location.
• Vendor has to provide certificate and refilling checklist for each extinguisher, Refill fire extinguishers which were found empty during servicing.
</t>
  </si>
  <si>
    <t>2a</t>
  </si>
  <si>
    <t>2b</t>
  </si>
  <si>
    <t xml:space="preserve">Refilling of fire extinguisher:
• During refilling vendor has to change required fire extinguishing media.
• During refilling change required spare parts with prior approval of AGL from the attached mentioned list in work order.
• Vendor has to clean cleaning of extinguisher from inside and outside to remove dust/ rust/ sediments.
• Restore the extinguisher in working condition after refilling.
• Fixing / pasting of new refilling sticker / History card (PVC self-adhesive or hanging) &amp; writing refilling dates on it. 
• Changing of fire extinguisher detailing stickers (Good quality laminated) on main body.
• Proper dusting and wax enhancing of fire extinguishers should be done.
• Vendor should hang / place fire extinguishers on its designated location.
• Vendor has to provide certificate and checklist for each extinguisher, Refill fire extinguishers which were found empty during servicing.
• Vendor should hang / place fire extinguishers on its designated location.
• Vendor has to provide certificate and checklist for each extinguisher, Refill fire extinguisher which were found empty during servicing.
</t>
  </si>
  <si>
    <t>4b</t>
  </si>
  <si>
    <t>4a</t>
  </si>
  <si>
    <t xml:space="preserve">Refilling of fire extinguisher:
• During refilling vendor has to change required fire extinguishing media and refilling of cartridge / baby cylinder.
• During refilling change required spare parts with prior approval of AGL from the attached mentioned list in work order.
• Vendor has to clean cleaning of extinguisher from inside and outside to remove dust/ rust/ sediments.
• Restore the extinguisher in working condition after refilling.
• Fixing / pasting of new refilling sticker / History card (PVC self-adhesive or hanging) &amp; writing refilling dates on it. 
• Changing of fire extinguisher detailing stickers (Good quality laminated) on main body.
• Proper dusting and wax enhancing of fire extinguishers should be done.
• Vendor should place fire extinguishers on its designated location.
• Vendor has to provide certificate and checklist for each extinguisher, Refill which were found empty during servicing.
• Vendor should place fire extinguishers on its designated location.
</t>
  </si>
  <si>
    <t>3a</t>
  </si>
  <si>
    <t>3b</t>
  </si>
  <si>
    <t xml:space="preserve">Refilling of fire extinguisher:
• During refilling vendor has to change required fire extinguishing media.
• During refilling change required spare parts with prior approval of AGL from the attached mentioned list in work order.
• Vendor has to clean cleaning of extinguisher from inside and outside to remove dust/ rust/ sediments.
• Restore the extinguisher in working condition after refilling.
• Fixing / pasting of new refilling sticker / History card (PVC self-adhesive or hanging) &amp; writing refilling dates on it. 
• Changing of fire extinguisher detailing stickers (Good quality laminated) on main body.
• Proper dusting and wax enhancing of fire extinguishers should be done.
• Vendor should hang / place fire extinguishers on its designated location.
• Vendor has to provide certificate and checklist for each extinguisher, Refill which were found empty during servicing.
• Vendor should hang / place fire extinguishers on its designated location.
• Vendor has to restore the extinguisher in working condition.
</t>
  </si>
  <si>
    <t>5a</t>
  </si>
  <si>
    <t>5b</t>
  </si>
  <si>
    <t xml:space="preserve">Refilling of Sand bucket:
• During refilling vendor has to change required fire extinguishing media
• Write 'FIRE' on bucket with black colour, 
• Fixing / pasting of new refilling sticker / History card (PVC self-adhesive or hanging) &amp; writing refilling dates on it. 
• Changing of fire extinguisher detailing stickers (Good quality laminated) on main body.
• Proper dusting and wax enhancing of fire extinguishers should be done.
• During refilling change required spare parts with prior approval of AGL from the attached mentioned list in work order.
• Vendor has to restore the Sand bucket in working condition, 
• Place sand bucket on its designated location.
• Vendor has to provide certificate and checklist for each sand bucket, Refill which were found empty during servicing.
• Sand bucket cover availability should be checked.
</t>
  </si>
  <si>
    <t>Total Amount excluding GST for 03 Years</t>
  </si>
  <si>
    <t>{8} = {7 + 6}</t>
  </si>
  <si>
    <t>NA</t>
  </si>
  <si>
    <t xml:space="preserve">Quarterly Servicing of fire extinguisher:
• Vendor has to inspect and ensure the fire extinguishers in working condition. 
• Inspection to be done in every three month.
• Weighing of CO2 fire extinguishers must be done without hose and horn and note down in the checklist.
• Compare wait against weight punched on the neck of fire extinguisher and mark the extinguisher as empty in the checklist if its weight loss is more than 10 %.
• Vendor has to examine hose, valve, safety pin and nozzle condition, body corrosion, damage of fire extinguisher and note down in the checklist.
• Proper dusting and wax enhancing of fire extinguishers should be done.
• Write servicing dates on history card of fire extinguishers.
• Change extinguisher detailing stickers (if required) on main body of fire extinguishers.
• Tightening of all joints of fire extinguishers so as to avoid leakage of extinguishing media during fire extinguisher operation.
• Examine hose and horn and its cleaning through air pressure 
• Changing required spare parts (If required) should be done through prior approval by AGL from the attached mentioned list in work order.
• Provide servicing checklist for each fire extinguisher.
• Consider fire extinguisher for refilling if found empty during servicing or its expiry period is over.
• Vendor should hang / place fire extinguishers on its designated location.
</t>
  </si>
  <si>
    <t xml:space="preserve">Quarterly Servicing of fire extinguisher:
• Vendor has to inspect and ensure the fire extinguishers in working condition. 
• Inspection to be done in every three month.
• Weighing of ABC / DCP fire extinguishers must be done without hose and nozzle and note down in the checklist.
• If the pressure gauge needle travels towards low pressure (Red region) then compare the weight of the extinguisher with its weight during refilling.
• Mark the fire extinguisher as empty in the checklist if its weight loss is more than 10 %.
• During servicing the fire extinguishers must be shake well upside down, 
• Vendor has to examine hose, valve, safety pin and nozzle condition, body corrosion, damage of fire extinguisher and note down in the checklist.
• Changing required spare parts (If required) should be done through prior approval by AGL from the attached mentioned list in work order.
• Vendor has to restore the fire extinguisher in working condition.
• Tightening of all joints of fire extinguishers so as to avoid leakage of extinguishing media during fire extinguisher operation.
• Proper dusting and wax enhancing of fire extinguishers should be done.
• Write servicing dates on history card of fire extinguishers.
• Change extinguisher detailing stickers (if required) on main body of fire extinguishers.
• Vendor should hang / place fire extinguishers on its designated location.
• Provide servicing checklist for each fire extinguisher.
</t>
  </si>
  <si>
    <t xml:space="preserve">Quarterly Servicing of fire extinguisher:
• Vendor has to inspect and ensure the fire extinguishers in working condition. 
• Inspection to be done in every three month.
• Vendor has to do leakage testing of cartridge  / baby cylinder and its weight measurement 
• Compare wait of baby cylinder against weight punched on its neck and mark the baby cylinder as empty in the checklist if its weight loss is more than 10 %.
• ABC / DCP main cylinder of fire extinguishers should to be shake well upside down.
• During inspection check if ABC/ DCP powder is having lumps and caking by removing sample powder from extinguisher and record in checklist.
• Proper dusting and wax enhancing of fire extinguishers should be done.
• Vendor has to examine and cleaning siphon tube and whole tubing / piping through air.
• Check Valve, safety pin and nozzle condition, body corrosion, damage of fire extinguisher and note down in the checklist.
• Tightening of all joints of fire extinguishers so as to avoid leakage of extinguishing media during fire extinguisher operation.
• Fixing / pasting of new refilling sticker / History card (PVC self-adhesive or hanging) &amp; writing refilling dates on it. 
• Changing of fire extinguisher detailing stickers (Good quality laminated) on main body.
• During servicing change required spare parts with prior approval of AGL from the attached mentioned list in work order.
• Vendor has to restore the extinguisher in working condition.
• Vendor has to clean cleaning of extinguisher from inside and outside to remove dust/ rust/ sediments.
• Vendor should place fire extinguishers on its designated location.
• Provide servicing checklist for each fire extinguisher.
</t>
  </si>
  <si>
    <t xml:space="preserve">Quarterly Servicing of fire extinguisher:
• Vendor has to inspect and ensure the fire extinguishers in working condition. 
• Inspection to be done in every three month.
• Weighing of FOAM fire extinguishers must be done without hose and nozzle and note down in the checklist.
• If the pressure gauge needle travels towards low pressure (Red region) then compare the weight of the extinguisher with its weight during refilling.
• Mark the fire extinguisher as empty in the checklist if its weight loss is more than 10 %.
• Vendor has to examine and cleaning of foam generating holes, hose assembly and nozzle with air, valve, safety pin condition, body corrosion, damage of fire extinguisher and note down in the checklist.
• Changing required spare parts (If required) should be done through prior approval by AGL from the attached mentioned list in work order.
• Vendor has to restore the fire extinguisher in working condition.
• Tightening of all joints of fire extinguishers so as to avoid leakage of extinguishing media during fire extinguisher operation.
• Proper dusting and wax enhancing of fire extinguishers should be done.
• Write servicing dates on history card of fire extinguishers.
• Change extinguisher detailing stickers (if required) on main body of fire extinguishers.
• Vendor should hang / place fire extinguishers on its designated location.
• Provide servicing checklist for each fire extinguisher. </t>
  </si>
  <si>
    <t xml:space="preserve">Quarterly Servicing of Sand bucket:
• Inspection to be done in every three month.
• Vendor should restore the Sand bucket in working condition through removing caking and lumps in sand through removing replacing of sand in the bucket.
• Fixing / pasting of new refilling sticker / History card (PVC self-adhesive or hanging) &amp; writing refilling dates on it. 
• During servicing change required spare parts with prior approval of AGL from the attached mentioned list in work order.
• Vendor should hang / place sand bucket on its designated location.
• Provide servicing checklist for each sand bucket.
• Proper dusting and wax enhancing of sand bucket should be done.
• Vendor has to ensure cover availability of sand bucket.
</t>
  </si>
  <si>
    <t>Per Unit Rate Including all
Charge 
Except GST</t>
  </si>
  <si>
    <t>Section-A : Refilling and Servicing of fire extinguishers and Sand Buckets</t>
  </si>
  <si>
    <t>Section-B : Spare Parts</t>
  </si>
  <si>
    <t>Spare Parts</t>
  </si>
  <si>
    <t>S.N</t>
  </si>
  <si>
    <t>Total Amount  excl. GST</t>
  </si>
  <si>
    <t>{6}= {4}+({4}*{5})</t>
  </si>
  <si>
    <t>Applicable GST Percentage</t>
  </si>
  <si>
    <t>Total Amount Including  GST</t>
  </si>
  <si>
    <t>SCHEDULE OF RATES (SOR)                                                                                                                                                                                                                                                                                                                                                                                                                                                                TENDER NO. AGL/44/HSEQ/ AMC FIRE EXTINGUISHERS/11/2023</t>
  </si>
  <si>
    <t xml:space="preserve">Bidder's Name : </t>
  </si>
  <si>
    <t>Seal and Sign of Bidder</t>
  </si>
  <si>
    <t>Financial Limit for 3 years as per Rates of Spare Parts provided in RFQ Document.
Schedule-1</t>
  </si>
  <si>
    <t xml:space="preserve">As per SOR rates for various Spare Part  items given in the RFQ Document ( Schedule-1 ).
Financial Limit for 3 years as per Rates of Spare Parts is provided in Cloumn 4.
Bider to quote the uniform rates in percentage (%) above (+), below (-) or at par (0%) on column 4.
Uniform rate quoted by bidder shall be unifomally applicable on all the spare part item rates (Schedule-1) and on the Financial limit of spare parts . </t>
  </si>
  <si>
    <t>Total Amount Excl GST for Section A (1a+1b+2a+2b+3a+3b+4a+4b+5a+5b)</t>
  </si>
  <si>
    <t>Total Amount Excl GST for Section A and Section B</t>
  </si>
  <si>
    <t>Bider to quote the rates in
percentage (%) above (+), below (-) or at par (0%) on column 4 
(Financial Limit : 2,31,787)</t>
  </si>
  <si>
    <t>Bidder to quote in the Yellow Cell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</si>
</sst>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5" x14ac:knownFonts="1">
    <font>
      <sz val="11"/>
      <color theme="1"/>
      <name val="Calibri"/>
      <family val="2"/>
      <scheme val="minor"/>
    </font>
    <font>
      <b/>
      <sz val="11"/>
      <color theme="1"/>
      <name val="Calibri"/>
      <family val="2"/>
      <scheme val="minor"/>
    </font>
    <font>
      <b/>
      <sz val="16"/>
      <color theme="1"/>
      <name val="Calibri"/>
      <family val="2"/>
      <scheme val="minor"/>
    </font>
    <font>
      <b/>
      <sz val="14"/>
      <color theme="1"/>
      <name val="Calibri"/>
      <family val="2"/>
      <scheme val="minor"/>
    </font>
    <font>
      <sz val="11"/>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2">
    <xf numFmtId="0" fontId="0" fillId="0" borderId="0"/>
    <xf numFmtId="43" fontId="4" fillId="0" borderId="0" applyFont="0" applyFill="0" applyBorder="0" applyAlignment="0" applyProtection="0"/>
  </cellStyleXfs>
  <cellXfs count="68">
    <xf numFmtId="0" fontId="0" fillId="0" borderId="0" xfId="0"/>
    <xf numFmtId="0" fontId="0" fillId="0" borderId="0" xfId="0" applyProtection="1"/>
    <xf numFmtId="0" fontId="0" fillId="0" borderId="0" xfId="0" applyAlignment="1" applyProtection="1">
      <alignment wrapText="1"/>
    </xf>
    <xf numFmtId="0" fontId="0" fillId="0" borderId="0" xfId="0" applyAlignment="1" applyProtection="1">
      <alignment horizontal="center" vertical="center"/>
    </xf>
    <xf numFmtId="0" fontId="0" fillId="0" borderId="5" xfId="0" applyFont="1" applyBorder="1" applyAlignment="1" applyProtection="1">
      <alignment horizontal="center" vertical="center"/>
    </xf>
    <xf numFmtId="0" fontId="0" fillId="0" borderId="4" xfId="0" applyFont="1" applyBorder="1" applyAlignment="1" applyProtection="1">
      <alignment vertical="center" wrapText="1"/>
    </xf>
    <xf numFmtId="0" fontId="1" fillId="0" borderId="18" xfId="0" applyFont="1" applyBorder="1" applyAlignment="1" applyProtection="1">
      <alignment horizontal="center" vertical="center"/>
    </xf>
    <xf numFmtId="0" fontId="0" fillId="0" borderId="4" xfId="0" applyFont="1" applyBorder="1" applyAlignment="1" applyProtection="1">
      <alignment horizontal="center" vertical="center"/>
    </xf>
    <xf numFmtId="0" fontId="0" fillId="0" borderId="5" xfId="0" applyFont="1" applyBorder="1" applyAlignment="1" applyProtection="1">
      <alignment vertical="center" wrapText="1"/>
    </xf>
    <xf numFmtId="0" fontId="0" fillId="0" borderId="5" xfId="0" applyFont="1" applyBorder="1" applyAlignment="1" applyProtection="1">
      <alignment vertical="center"/>
    </xf>
    <xf numFmtId="0" fontId="1" fillId="0" borderId="21" xfId="0" applyFont="1" applyBorder="1" applyAlignment="1" applyProtection="1">
      <alignment horizontal="center" vertical="center"/>
    </xf>
    <xf numFmtId="0" fontId="1" fillId="0" borderId="4" xfId="0" applyFont="1" applyBorder="1" applyAlignment="1" applyProtection="1">
      <alignment horizontal="center" vertical="center" wrapText="1"/>
    </xf>
    <xf numFmtId="0" fontId="1" fillId="0" borderId="4" xfId="0" applyFont="1" applyBorder="1" applyAlignment="1" applyProtection="1">
      <alignment horizontal="center" vertical="center"/>
    </xf>
    <xf numFmtId="0" fontId="1" fillId="0" borderId="12" xfId="0" applyFont="1" applyBorder="1" applyAlignment="1" applyProtection="1">
      <alignment horizontal="center" vertical="center" wrapText="1"/>
    </xf>
    <xf numFmtId="0" fontId="1" fillId="0" borderId="15" xfId="0" applyFont="1" applyBorder="1" applyAlignment="1" applyProtection="1">
      <alignment horizontal="center" vertical="center" wrapText="1"/>
    </xf>
    <xf numFmtId="0" fontId="0" fillId="2" borderId="6" xfId="0" applyFont="1" applyFill="1" applyBorder="1" applyAlignment="1" applyProtection="1">
      <alignment horizontal="center" vertical="center" wrapText="1"/>
    </xf>
    <xf numFmtId="0" fontId="0" fillId="2" borderId="5" xfId="0" applyFont="1" applyFill="1" applyBorder="1" applyAlignment="1" applyProtection="1">
      <alignment horizontal="center" vertical="center" wrapText="1"/>
    </xf>
    <xf numFmtId="0" fontId="1" fillId="0" borderId="0" xfId="0" applyFont="1" applyAlignment="1" applyProtection="1">
      <alignment horizontal="center" vertical="center"/>
    </xf>
    <xf numFmtId="0" fontId="0" fillId="0" borderId="0" xfId="0" applyFont="1" applyProtection="1"/>
    <xf numFmtId="0" fontId="1" fillId="0" borderId="5" xfId="0" applyFont="1" applyBorder="1" applyAlignment="1" applyProtection="1">
      <alignment horizontal="center" vertical="center" wrapText="1"/>
    </xf>
    <xf numFmtId="0" fontId="1" fillId="0" borderId="0" xfId="0" applyFont="1" applyProtection="1"/>
    <xf numFmtId="9" fontId="1" fillId="0" borderId="0" xfId="0" applyNumberFormat="1" applyFont="1" applyProtection="1"/>
    <xf numFmtId="0" fontId="0" fillId="3" borderId="4" xfId="0" applyFont="1" applyFill="1" applyBorder="1" applyAlignment="1" applyProtection="1">
      <alignment horizontal="center" vertical="center"/>
      <protection locked="0"/>
    </xf>
    <xf numFmtId="0" fontId="0" fillId="3" borderId="5" xfId="0" applyFont="1" applyFill="1" applyBorder="1" applyAlignment="1" applyProtection="1">
      <alignment horizontal="center" vertical="center"/>
      <protection locked="0"/>
    </xf>
    <xf numFmtId="9" fontId="0" fillId="3" borderId="5" xfId="0" applyNumberFormat="1" applyFont="1" applyFill="1" applyBorder="1" applyAlignment="1" applyProtection="1">
      <alignment horizontal="center" vertical="center"/>
      <protection locked="0"/>
    </xf>
    <xf numFmtId="0" fontId="0" fillId="0" borderId="0" xfId="0" applyAlignment="1" applyProtection="1">
      <alignment horizontal="right"/>
    </xf>
    <xf numFmtId="0" fontId="0" fillId="0" borderId="0" xfId="0" applyAlignment="1" applyProtection="1">
      <alignment horizontal="center"/>
      <protection locked="0"/>
    </xf>
    <xf numFmtId="0" fontId="1" fillId="0" borderId="24" xfId="0" applyFont="1" applyBorder="1" applyAlignment="1" applyProtection="1">
      <alignment horizontal="left"/>
    </xf>
    <xf numFmtId="43" fontId="0" fillId="0" borderId="6" xfId="1" applyFont="1" applyBorder="1" applyAlignment="1" applyProtection="1">
      <alignment horizontal="center" vertical="center"/>
    </xf>
    <xf numFmtId="43" fontId="0" fillId="0" borderId="20" xfId="1" applyFont="1" applyBorder="1" applyAlignment="1" applyProtection="1">
      <alignment horizontal="center" vertical="center"/>
    </xf>
    <xf numFmtId="0" fontId="1" fillId="0" borderId="22" xfId="0" applyFont="1" applyBorder="1" applyAlignment="1" applyProtection="1">
      <alignment horizontal="center" vertical="center"/>
    </xf>
    <xf numFmtId="0" fontId="1" fillId="0" borderId="7" xfId="0" applyFont="1" applyBorder="1" applyAlignment="1" applyProtection="1">
      <alignment horizontal="center" vertical="center"/>
    </xf>
    <xf numFmtId="0" fontId="1" fillId="0" borderId="8" xfId="0" applyFont="1" applyBorder="1" applyAlignment="1" applyProtection="1">
      <alignment horizontal="center" vertical="center"/>
    </xf>
    <xf numFmtId="0" fontId="1" fillId="0" borderId="4" xfId="0" applyFont="1" applyBorder="1" applyAlignment="1" applyProtection="1">
      <alignment horizontal="center" vertical="center"/>
    </xf>
    <xf numFmtId="0" fontId="1" fillId="0" borderId="19" xfId="0" applyFont="1" applyBorder="1" applyAlignment="1" applyProtection="1">
      <alignment horizontal="center" vertical="center"/>
    </xf>
    <xf numFmtId="0" fontId="3" fillId="0" borderId="9" xfId="0" applyFont="1" applyBorder="1" applyAlignment="1" applyProtection="1">
      <alignment horizontal="center" vertical="center"/>
    </xf>
    <xf numFmtId="0" fontId="1" fillId="0" borderId="11" xfId="0" applyFont="1" applyBorder="1" applyAlignment="1" applyProtection="1">
      <alignment horizontal="center" vertical="center" wrapText="1"/>
    </xf>
    <xf numFmtId="0" fontId="1" fillId="0" borderId="13" xfId="0" applyFont="1" applyBorder="1" applyAlignment="1" applyProtection="1">
      <alignment horizontal="center" vertical="center" wrapText="1"/>
    </xf>
    <xf numFmtId="0" fontId="1" fillId="0" borderId="10" xfId="0" applyFont="1" applyBorder="1" applyAlignment="1" applyProtection="1">
      <alignment horizontal="center" vertical="center"/>
    </xf>
    <xf numFmtId="0" fontId="1" fillId="0" borderId="14" xfId="0" applyFont="1" applyBorder="1" applyAlignment="1" applyProtection="1">
      <alignment horizontal="center" vertical="center"/>
    </xf>
    <xf numFmtId="0" fontId="1" fillId="0" borderId="12" xfId="0" applyFont="1" applyBorder="1" applyAlignment="1" applyProtection="1">
      <alignment horizontal="center" vertical="center" wrapText="1"/>
    </xf>
    <xf numFmtId="0" fontId="1" fillId="0" borderId="15" xfId="0" applyFont="1" applyBorder="1" applyAlignment="1" applyProtection="1">
      <alignment horizontal="center" vertical="center" wrapText="1"/>
    </xf>
    <xf numFmtId="0" fontId="1" fillId="0" borderId="12" xfId="0" applyFont="1" applyBorder="1" applyAlignment="1" applyProtection="1">
      <alignment horizontal="center" vertical="center"/>
    </xf>
    <xf numFmtId="0" fontId="1" fillId="0" borderId="15" xfId="0" applyFont="1" applyBorder="1" applyAlignment="1" applyProtection="1">
      <alignment horizontal="center" vertical="center"/>
    </xf>
    <xf numFmtId="0" fontId="2" fillId="3" borderId="1" xfId="0" applyFont="1" applyFill="1" applyBorder="1" applyAlignment="1" applyProtection="1">
      <alignment horizontal="left" vertical="center" wrapText="1"/>
    </xf>
    <xf numFmtId="0" fontId="2" fillId="3" borderId="2" xfId="0" applyFont="1" applyFill="1" applyBorder="1" applyAlignment="1" applyProtection="1">
      <alignment horizontal="left" vertical="center" wrapText="1"/>
    </xf>
    <xf numFmtId="0" fontId="2" fillId="3" borderId="3" xfId="0" applyFont="1" applyFill="1" applyBorder="1" applyAlignment="1" applyProtection="1">
      <alignment horizontal="left" vertical="center" wrapText="1"/>
    </xf>
    <xf numFmtId="0" fontId="2" fillId="0" borderId="1" xfId="0" applyFont="1" applyBorder="1" applyAlignment="1" applyProtection="1">
      <alignment horizontal="center" vertical="center" wrapText="1"/>
    </xf>
    <xf numFmtId="0" fontId="2" fillId="0" borderId="2"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1" fillId="0" borderId="16" xfId="0" applyFont="1" applyBorder="1" applyAlignment="1" applyProtection="1">
      <alignment horizontal="center" vertical="center"/>
    </xf>
    <xf numFmtId="0" fontId="1" fillId="0" borderId="17" xfId="0" applyFont="1" applyBorder="1" applyAlignment="1" applyProtection="1">
      <alignment horizontal="center" vertical="center"/>
    </xf>
    <xf numFmtId="0" fontId="1" fillId="0" borderId="6" xfId="0" applyFont="1" applyBorder="1" applyAlignment="1" applyProtection="1">
      <alignment horizontal="center" vertical="center"/>
    </xf>
    <xf numFmtId="0" fontId="1" fillId="0" borderId="20" xfId="0" applyFont="1" applyBorder="1" applyAlignment="1" applyProtection="1">
      <alignment horizontal="center" vertical="center"/>
    </xf>
    <xf numFmtId="0" fontId="0" fillId="0" borderId="6" xfId="0" applyFont="1" applyBorder="1" applyAlignment="1" applyProtection="1">
      <alignment horizontal="center" vertical="center" wrapText="1"/>
    </xf>
    <xf numFmtId="0" fontId="0" fillId="0" borderId="8" xfId="0" applyFont="1" applyBorder="1" applyAlignment="1" applyProtection="1">
      <alignment horizontal="center" vertical="center"/>
    </xf>
    <xf numFmtId="0" fontId="1" fillId="0" borderId="6" xfId="0" applyFont="1" applyBorder="1" applyAlignment="1" applyProtection="1">
      <alignment horizontal="center" vertical="center" wrapText="1"/>
    </xf>
    <xf numFmtId="0" fontId="1" fillId="0" borderId="8" xfId="0" applyFont="1" applyBorder="1" applyAlignment="1" applyProtection="1">
      <alignment horizontal="center" vertical="center" wrapText="1"/>
    </xf>
    <xf numFmtId="3" fontId="0" fillId="0" borderId="6" xfId="0" applyNumberFormat="1" applyFont="1" applyBorder="1" applyAlignment="1" applyProtection="1">
      <alignment horizontal="center" vertical="center"/>
    </xf>
    <xf numFmtId="0" fontId="1" fillId="0" borderId="7" xfId="0" applyFont="1" applyBorder="1" applyAlignment="1" applyProtection="1">
      <alignment horizontal="center" vertical="center" wrapText="1"/>
    </xf>
    <xf numFmtId="0" fontId="1" fillId="0" borderId="23"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 fillId="0" borderId="23" xfId="0" applyFont="1" applyBorder="1" applyAlignment="1" applyProtection="1">
      <alignment horizontal="center" vertical="center"/>
    </xf>
    <xf numFmtId="9" fontId="0" fillId="3" borderId="6" xfId="0" applyNumberFormat="1" applyFill="1" applyBorder="1" applyAlignment="1" applyProtection="1">
      <alignment horizontal="center" vertical="center"/>
      <protection locked="0"/>
    </xf>
    <xf numFmtId="0" fontId="0" fillId="3" borderId="20" xfId="0" applyFill="1" applyBorder="1" applyAlignment="1" applyProtection="1">
      <alignment horizontal="center" vertical="center"/>
      <protection locked="0"/>
    </xf>
    <xf numFmtId="0" fontId="2" fillId="3" borderId="22" xfId="0" applyFont="1" applyFill="1" applyBorder="1" applyAlignment="1" applyProtection="1">
      <alignment horizontal="left" vertical="center"/>
    </xf>
    <xf numFmtId="0" fontId="2" fillId="3" borderId="7" xfId="0" applyFont="1" applyFill="1" applyBorder="1" applyAlignment="1" applyProtection="1">
      <alignment horizontal="left" vertical="center"/>
    </xf>
    <xf numFmtId="0" fontId="2" fillId="3" borderId="20" xfId="0" applyFont="1" applyFill="1" applyBorder="1" applyAlignment="1" applyProtection="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0"/>
  <sheetViews>
    <sheetView tabSelected="1" topLeftCell="A16" zoomScale="85" zoomScaleNormal="85" workbookViewId="0">
      <selection activeCell="F28" sqref="F28"/>
    </sheetView>
  </sheetViews>
  <sheetFormatPr defaultRowHeight="15" x14ac:dyDescent="0.25"/>
  <cols>
    <col min="1" max="1" width="12.42578125" style="1" customWidth="1"/>
    <col min="2" max="2" width="18.85546875" style="1" customWidth="1"/>
    <col min="3" max="3" width="13.42578125" style="1" customWidth="1"/>
    <col min="4" max="4" width="85.140625" style="2" customWidth="1"/>
    <col min="5" max="5" width="11.28515625" style="3" customWidth="1"/>
    <col min="6" max="6" width="16.28515625" style="3" customWidth="1"/>
    <col min="7" max="7" width="24.42578125" style="3" customWidth="1"/>
    <col min="8" max="8" width="14.140625" style="3" customWidth="1"/>
    <col min="9" max="9" width="10.5703125" style="1" customWidth="1"/>
    <col min="10" max="16384" width="9.140625" style="1"/>
  </cols>
  <sheetData>
    <row r="1" spans="1:9" ht="19.5" thickBot="1" x14ac:dyDescent="0.3">
      <c r="H1" s="35" t="s">
        <v>24</v>
      </c>
      <c r="I1" s="35"/>
    </row>
    <row r="2" spans="1:9" ht="45" customHeight="1" thickBot="1" x14ac:dyDescent="0.3">
      <c r="A2" s="47" t="s">
        <v>58</v>
      </c>
      <c r="B2" s="48"/>
      <c r="C2" s="48"/>
      <c r="D2" s="48"/>
      <c r="E2" s="48"/>
      <c r="F2" s="48"/>
      <c r="G2" s="48"/>
      <c r="H2" s="48"/>
      <c r="I2" s="49"/>
    </row>
    <row r="3" spans="1:9" ht="26.25" customHeight="1" thickBot="1" x14ac:dyDescent="0.3">
      <c r="A3" s="44" t="s">
        <v>50</v>
      </c>
      <c r="B3" s="45"/>
      <c r="C3" s="45"/>
      <c r="D3" s="45"/>
      <c r="E3" s="45"/>
      <c r="F3" s="45"/>
      <c r="G3" s="45"/>
      <c r="H3" s="45"/>
      <c r="I3" s="46"/>
    </row>
    <row r="4" spans="1:9" s="17" customFormat="1" ht="66.75" customHeight="1" x14ac:dyDescent="0.25">
      <c r="A4" s="38" t="s">
        <v>0</v>
      </c>
      <c r="B4" s="40" t="s">
        <v>1</v>
      </c>
      <c r="C4" s="42" t="s">
        <v>2</v>
      </c>
      <c r="D4" s="40" t="s">
        <v>3</v>
      </c>
      <c r="E4" s="42" t="s">
        <v>4</v>
      </c>
      <c r="F4" s="40" t="s">
        <v>25</v>
      </c>
      <c r="G4" s="13" t="s">
        <v>49</v>
      </c>
      <c r="H4" s="36" t="s">
        <v>41</v>
      </c>
      <c r="I4" s="37"/>
    </row>
    <row r="5" spans="1:9" s="17" customFormat="1" ht="15.75" thickBot="1" x14ac:dyDescent="0.3">
      <c r="A5" s="39"/>
      <c r="B5" s="41"/>
      <c r="C5" s="43"/>
      <c r="D5" s="41"/>
      <c r="E5" s="43"/>
      <c r="F5" s="41"/>
      <c r="G5" s="14" t="s">
        <v>15</v>
      </c>
      <c r="H5" s="50" t="s">
        <v>23</v>
      </c>
      <c r="I5" s="51"/>
    </row>
    <row r="6" spans="1:9" s="17" customFormat="1" x14ac:dyDescent="0.25">
      <c r="A6" s="6" t="s">
        <v>16</v>
      </c>
      <c r="B6" s="12" t="s">
        <v>17</v>
      </c>
      <c r="C6" s="12" t="s">
        <v>18</v>
      </c>
      <c r="D6" s="11" t="s">
        <v>19</v>
      </c>
      <c r="E6" s="12" t="s">
        <v>20</v>
      </c>
      <c r="F6" s="12" t="s">
        <v>21</v>
      </c>
      <c r="G6" s="11" t="s">
        <v>22</v>
      </c>
      <c r="H6" s="33" t="s">
        <v>42</v>
      </c>
      <c r="I6" s="34"/>
    </row>
    <row r="7" spans="1:9" s="18" customFormat="1" ht="333.75" customHeight="1" x14ac:dyDescent="0.25">
      <c r="A7" s="6" t="s">
        <v>26</v>
      </c>
      <c r="B7" s="60" t="s">
        <v>5</v>
      </c>
      <c r="C7" s="7" t="s">
        <v>6</v>
      </c>
      <c r="D7" s="5" t="s">
        <v>44</v>
      </c>
      <c r="E7" s="7" t="s">
        <v>7</v>
      </c>
      <c r="F7" s="15">
        <v>456</v>
      </c>
      <c r="G7" s="22"/>
      <c r="H7" s="28">
        <f>G7*F7</f>
        <v>0</v>
      </c>
      <c r="I7" s="29"/>
    </row>
    <row r="8" spans="1:9" s="18" customFormat="1" ht="243.75" customHeight="1" x14ac:dyDescent="0.25">
      <c r="A8" s="10" t="s">
        <v>27</v>
      </c>
      <c r="B8" s="61"/>
      <c r="C8" s="7" t="s">
        <v>6</v>
      </c>
      <c r="D8" s="8" t="s">
        <v>28</v>
      </c>
      <c r="E8" s="7" t="s">
        <v>7</v>
      </c>
      <c r="F8" s="15">
        <v>54</v>
      </c>
      <c r="G8" s="23"/>
      <c r="H8" s="28">
        <f t="shared" ref="H8:H16" si="0">G8*F8</f>
        <v>0</v>
      </c>
      <c r="I8" s="29"/>
    </row>
    <row r="9" spans="1:9" s="18" customFormat="1" ht="347.25" customHeight="1" x14ac:dyDescent="0.25">
      <c r="A9" s="10" t="s">
        <v>29</v>
      </c>
      <c r="B9" s="60" t="s">
        <v>8</v>
      </c>
      <c r="C9" s="4" t="s">
        <v>9</v>
      </c>
      <c r="D9" s="8" t="s">
        <v>45</v>
      </c>
      <c r="E9" s="7" t="s">
        <v>7</v>
      </c>
      <c r="F9" s="15">
        <v>708</v>
      </c>
      <c r="G9" s="23"/>
      <c r="H9" s="28">
        <f t="shared" si="0"/>
        <v>0</v>
      </c>
      <c r="I9" s="29"/>
    </row>
    <row r="10" spans="1:9" s="18" customFormat="1" ht="297" customHeight="1" x14ac:dyDescent="0.25">
      <c r="A10" s="10" t="s">
        <v>30</v>
      </c>
      <c r="B10" s="61"/>
      <c r="C10" s="4" t="s">
        <v>9</v>
      </c>
      <c r="D10" s="8" t="s">
        <v>31</v>
      </c>
      <c r="E10" s="7" t="s">
        <v>7</v>
      </c>
      <c r="F10" s="15">
        <v>81</v>
      </c>
      <c r="G10" s="23"/>
      <c r="H10" s="28">
        <f t="shared" si="0"/>
        <v>0</v>
      </c>
      <c r="I10" s="29"/>
    </row>
    <row r="11" spans="1:9" s="18" customFormat="1" ht="408.75" customHeight="1" x14ac:dyDescent="0.25">
      <c r="A11" s="10" t="s">
        <v>35</v>
      </c>
      <c r="B11" s="62" t="s">
        <v>10</v>
      </c>
      <c r="C11" s="4" t="s">
        <v>11</v>
      </c>
      <c r="D11" s="8" t="s">
        <v>46</v>
      </c>
      <c r="E11" s="7" t="s">
        <v>7</v>
      </c>
      <c r="F11" s="15">
        <v>192</v>
      </c>
      <c r="G11" s="23"/>
      <c r="H11" s="28">
        <f t="shared" si="0"/>
        <v>0</v>
      </c>
      <c r="I11" s="29"/>
    </row>
    <row r="12" spans="1:9" s="18" customFormat="1" ht="273.75" customHeight="1" x14ac:dyDescent="0.25">
      <c r="A12" s="10" t="s">
        <v>36</v>
      </c>
      <c r="B12" s="33"/>
      <c r="C12" s="4" t="s">
        <v>11</v>
      </c>
      <c r="D12" s="8" t="s">
        <v>34</v>
      </c>
      <c r="E12" s="7" t="s">
        <v>7</v>
      </c>
      <c r="F12" s="15">
        <v>24</v>
      </c>
      <c r="G12" s="23"/>
      <c r="H12" s="28">
        <f t="shared" si="0"/>
        <v>0</v>
      </c>
      <c r="I12" s="29"/>
    </row>
    <row r="13" spans="1:9" s="18" customFormat="1" ht="378.75" customHeight="1" x14ac:dyDescent="0.25">
      <c r="A13" s="10" t="s">
        <v>33</v>
      </c>
      <c r="B13" s="60" t="s">
        <v>13</v>
      </c>
      <c r="C13" s="4" t="s">
        <v>14</v>
      </c>
      <c r="D13" s="8" t="s">
        <v>47</v>
      </c>
      <c r="E13" s="7" t="s">
        <v>7</v>
      </c>
      <c r="F13" s="16">
        <v>60</v>
      </c>
      <c r="G13" s="23"/>
      <c r="H13" s="28">
        <f t="shared" si="0"/>
        <v>0</v>
      </c>
      <c r="I13" s="29"/>
    </row>
    <row r="14" spans="1:9" s="18" customFormat="1" ht="296.25" customHeight="1" x14ac:dyDescent="0.25">
      <c r="A14" s="10" t="s">
        <v>32</v>
      </c>
      <c r="B14" s="61"/>
      <c r="C14" s="4" t="s">
        <v>14</v>
      </c>
      <c r="D14" s="8" t="s">
        <v>37</v>
      </c>
      <c r="E14" s="7" t="s">
        <v>7</v>
      </c>
      <c r="F14" s="16">
        <v>9</v>
      </c>
      <c r="G14" s="23"/>
      <c r="H14" s="28">
        <f t="shared" si="0"/>
        <v>0</v>
      </c>
      <c r="I14" s="29"/>
    </row>
    <row r="15" spans="1:9" s="18" customFormat="1" ht="243.75" customHeight="1" x14ac:dyDescent="0.25">
      <c r="A15" s="10" t="s">
        <v>38</v>
      </c>
      <c r="B15" s="62" t="s">
        <v>12</v>
      </c>
      <c r="C15" s="9" t="s">
        <v>43</v>
      </c>
      <c r="D15" s="8" t="s">
        <v>48</v>
      </c>
      <c r="E15" s="7" t="s">
        <v>7</v>
      </c>
      <c r="F15" s="15">
        <v>588</v>
      </c>
      <c r="G15" s="23"/>
      <c r="H15" s="28">
        <f t="shared" si="0"/>
        <v>0</v>
      </c>
      <c r="I15" s="29"/>
    </row>
    <row r="16" spans="1:9" s="18" customFormat="1" ht="243.75" customHeight="1" x14ac:dyDescent="0.25">
      <c r="A16" s="10" t="s">
        <v>39</v>
      </c>
      <c r="B16" s="33"/>
      <c r="C16" s="9" t="s">
        <v>43</v>
      </c>
      <c r="D16" s="8" t="s">
        <v>40</v>
      </c>
      <c r="E16" s="7" t="s">
        <v>7</v>
      </c>
      <c r="F16" s="15">
        <v>45</v>
      </c>
      <c r="G16" s="23"/>
      <c r="H16" s="28">
        <f t="shared" si="0"/>
        <v>0</v>
      </c>
      <c r="I16" s="29"/>
    </row>
    <row r="17" spans="1:16" s="18" customFormat="1" ht="30.75" customHeight="1" x14ac:dyDescent="0.25">
      <c r="A17" s="30" t="s">
        <v>63</v>
      </c>
      <c r="B17" s="31"/>
      <c r="C17" s="31"/>
      <c r="D17" s="31"/>
      <c r="E17" s="31"/>
      <c r="F17" s="31"/>
      <c r="G17" s="32"/>
      <c r="H17" s="28">
        <f>SUM(H7:I16)</f>
        <v>0</v>
      </c>
      <c r="I17" s="29"/>
    </row>
    <row r="18" spans="1:16" s="18" customFormat="1" ht="27.75" customHeight="1" x14ac:dyDescent="0.25">
      <c r="A18" s="65" t="s">
        <v>51</v>
      </c>
      <c r="B18" s="66"/>
      <c r="C18" s="66"/>
      <c r="D18" s="66"/>
      <c r="E18" s="66"/>
      <c r="F18" s="66"/>
      <c r="G18" s="66"/>
      <c r="H18" s="66"/>
      <c r="I18" s="67"/>
    </row>
    <row r="19" spans="1:16" s="20" customFormat="1" ht="77.25" customHeight="1" x14ac:dyDescent="0.25">
      <c r="A19" s="10" t="s">
        <v>53</v>
      </c>
      <c r="B19" s="12"/>
      <c r="C19" s="56" t="s">
        <v>3</v>
      </c>
      <c r="D19" s="57"/>
      <c r="E19" s="56" t="s">
        <v>61</v>
      </c>
      <c r="F19" s="57"/>
      <c r="G19" s="19" t="s">
        <v>65</v>
      </c>
      <c r="H19" s="52" t="s">
        <v>54</v>
      </c>
      <c r="I19" s="53"/>
      <c r="P19" s="21"/>
    </row>
    <row r="20" spans="1:16" s="20" customFormat="1" ht="16.5" customHeight="1" x14ac:dyDescent="0.25">
      <c r="A20" s="6" t="s">
        <v>16</v>
      </c>
      <c r="B20" s="12" t="s">
        <v>17</v>
      </c>
      <c r="C20" s="56" t="s">
        <v>18</v>
      </c>
      <c r="D20" s="59"/>
      <c r="E20" s="59" t="s">
        <v>19</v>
      </c>
      <c r="F20" s="57"/>
      <c r="G20" s="19" t="s">
        <v>20</v>
      </c>
      <c r="H20" s="52" t="s">
        <v>55</v>
      </c>
      <c r="I20" s="53"/>
    </row>
    <row r="21" spans="1:16" s="18" customFormat="1" ht="100.5" customHeight="1" x14ac:dyDescent="0.25">
      <c r="A21" s="10">
        <v>6</v>
      </c>
      <c r="B21" s="12" t="s">
        <v>52</v>
      </c>
      <c r="C21" s="54" t="s">
        <v>62</v>
      </c>
      <c r="D21" s="55"/>
      <c r="E21" s="58">
        <v>231787</v>
      </c>
      <c r="F21" s="55"/>
      <c r="G21" s="24"/>
      <c r="H21" s="28">
        <f>E21+(E21*G21)</f>
        <v>231787</v>
      </c>
      <c r="I21" s="29"/>
    </row>
    <row r="22" spans="1:16" ht="27.75" customHeight="1" x14ac:dyDescent="0.25">
      <c r="A22" s="30" t="s">
        <v>64</v>
      </c>
      <c r="B22" s="31"/>
      <c r="C22" s="31"/>
      <c r="D22" s="31"/>
      <c r="E22" s="31"/>
      <c r="F22" s="31"/>
      <c r="G22" s="32"/>
      <c r="H22" s="28">
        <f>H21+H17</f>
        <v>231787</v>
      </c>
      <c r="I22" s="29"/>
    </row>
    <row r="23" spans="1:16" ht="29.25" customHeight="1" x14ac:dyDescent="0.25">
      <c r="A23" s="30" t="s">
        <v>56</v>
      </c>
      <c r="B23" s="31"/>
      <c r="C23" s="31"/>
      <c r="D23" s="31"/>
      <c r="E23" s="31"/>
      <c r="F23" s="31"/>
      <c r="G23" s="32"/>
      <c r="H23" s="63"/>
      <c r="I23" s="64"/>
    </row>
    <row r="24" spans="1:16" ht="21" customHeight="1" x14ac:dyDescent="0.25">
      <c r="A24" s="30" t="s">
        <v>57</v>
      </c>
      <c r="B24" s="31"/>
      <c r="C24" s="31"/>
      <c r="D24" s="31"/>
      <c r="E24" s="31"/>
      <c r="F24" s="31"/>
      <c r="G24" s="32"/>
      <c r="H24" s="28">
        <f>H22+(H22*H23)</f>
        <v>231787</v>
      </c>
      <c r="I24" s="29"/>
    </row>
    <row r="25" spans="1:16" x14ac:dyDescent="0.25">
      <c r="A25" s="27" t="s">
        <v>66</v>
      </c>
      <c r="B25" s="27"/>
      <c r="C25" s="27"/>
      <c r="D25" s="27"/>
      <c r="E25" s="27"/>
      <c r="F25" s="27"/>
      <c r="G25" s="27"/>
      <c r="H25" s="27"/>
      <c r="I25" s="27"/>
    </row>
    <row r="28" spans="1:16" x14ac:dyDescent="0.25">
      <c r="A28" s="25" t="s">
        <v>59</v>
      </c>
      <c r="B28" s="25"/>
      <c r="C28" s="26"/>
      <c r="D28" s="26"/>
    </row>
    <row r="30" spans="1:16" x14ac:dyDescent="0.25">
      <c r="B30" s="1" t="s">
        <v>60</v>
      </c>
    </row>
  </sheetData>
  <sheetProtection algorithmName="SHA-512" hashValue="7cVeS6Q+2ZPDGOWlvfB7TcHai2Etoahp3dk6zf3E50B3/52Aa/ugV1AQgn/07bS2IpJUUVnzcF6BeKGoSecSKA==" saltValue="NZZRuz9KjgvrkgHq/F6mxg==" spinCount="100000" sheet="1" objects="1" scenarios="1"/>
  <mergeCells count="48">
    <mergeCell ref="H22:I22"/>
    <mergeCell ref="A23:G23"/>
    <mergeCell ref="H23:I23"/>
    <mergeCell ref="A24:G24"/>
    <mergeCell ref="H24:I24"/>
    <mergeCell ref="B9:B10"/>
    <mergeCell ref="B11:B12"/>
    <mergeCell ref="B13:B14"/>
    <mergeCell ref="B15:B16"/>
    <mergeCell ref="H8:I8"/>
    <mergeCell ref="H9:I9"/>
    <mergeCell ref="H15:I15"/>
    <mergeCell ref="H16:I16"/>
    <mergeCell ref="H13:I13"/>
    <mergeCell ref="H14:I14"/>
    <mergeCell ref="H10:I10"/>
    <mergeCell ref="H11:I11"/>
    <mergeCell ref="H12:I12"/>
    <mergeCell ref="H6:I6"/>
    <mergeCell ref="H7:I7"/>
    <mergeCell ref="H1:I1"/>
    <mergeCell ref="H4:I4"/>
    <mergeCell ref="A4:A5"/>
    <mergeCell ref="B4:B5"/>
    <mergeCell ref="C4:C5"/>
    <mergeCell ref="D4:D5"/>
    <mergeCell ref="E4:E5"/>
    <mergeCell ref="A3:I3"/>
    <mergeCell ref="A2:I2"/>
    <mergeCell ref="F4:F5"/>
    <mergeCell ref="H5:I5"/>
    <mergeCell ref="B7:B8"/>
    <mergeCell ref="A28:B28"/>
    <mergeCell ref="C28:D28"/>
    <mergeCell ref="A25:I25"/>
    <mergeCell ref="H17:I17"/>
    <mergeCell ref="A17:G17"/>
    <mergeCell ref="H19:I19"/>
    <mergeCell ref="C21:D21"/>
    <mergeCell ref="C19:D19"/>
    <mergeCell ref="E19:F19"/>
    <mergeCell ref="E21:F21"/>
    <mergeCell ref="C20:D20"/>
    <mergeCell ref="E20:F20"/>
    <mergeCell ref="H20:I20"/>
    <mergeCell ref="H21:I21"/>
    <mergeCell ref="A18:I18"/>
    <mergeCell ref="A22:G22"/>
  </mergeCells>
  <pageMargins left="0.11811023622047245" right="0.11811023622047245" top="0.15748031496062992" bottom="0.15748031496062992" header="0.11811023622047245" footer="0.11811023622047245"/>
  <pageSetup scale="51" fitToHeight="0" orientation="portrait" horizontalDpi="300" verticalDpi="300"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Annexure-1</vt:lpstr>
      <vt:lpstr>'Annexure-1'!Print_Titles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a10</dc:creator>
  <cp:lastModifiedBy>GAURAV</cp:lastModifiedBy>
  <cp:lastPrinted>2023-11-01T06:24:00Z</cp:lastPrinted>
  <dcterms:created xsi:type="dcterms:W3CDTF">2017-08-09T11:10:08Z</dcterms:created>
  <dcterms:modified xsi:type="dcterms:W3CDTF">2023-11-02T10:34:49Z</dcterms:modified>
</cp:coreProperties>
</file>